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7\BIM-Paylasim\KÖYDES\KÖYDES 2021\4-KÖYDES NİSAN 2021 İZLEMELER\KÖYDES NİSAN İNTERNET\"/>
    </mc:Choice>
  </mc:AlternateContent>
  <bookViews>
    <workbookView xWindow="0" yWindow="0" windowWidth="28800" windowHeight="12315"/>
  </bookViews>
  <sheets>
    <sheet name="İL İCMALİ 2019" sheetId="8" r:id="rId1"/>
    <sheet name="2019 İÇMESUYU ALT DAĞ." sheetId="9" r:id="rId2"/>
    <sheet name="2019 YOL İZLEME ALT DAĞ." sheetId="10" r:id="rId3"/>
    <sheet name="2019 SULAMA ALT DAĞ." sheetId="11" r:id="rId4"/>
    <sheet name="2019 ATIKSU ALT DAĞ." sheetId="12" r:id="rId5"/>
    <sheet name="İL İCMALİ 2020" sheetId="16" r:id="rId6"/>
    <sheet name="2020 İÇMESUYU ALT DAĞ." sheetId="17" r:id="rId7"/>
    <sheet name="2020 YOL İZLEME ALT DAĞ." sheetId="13" r:id="rId8"/>
    <sheet name="2020 SULAMA ALT DAĞ." sheetId="15" r:id="rId9"/>
    <sheet name="2020 ATIKSU ALT DAĞ." sheetId="18" r:id="rId10"/>
    <sheet name="HAM VE TESVİYE YOLLAR " sheetId="6" r:id="rId11"/>
  </sheets>
  <externalReferences>
    <externalReference r:id="rId12"/>
    <externalReference r:id="rId13"/>
    <externalReference r:id="rId14"/>
  </externalReferences>
  <definedNames>
    <definedName name="_xlnm._FilterDatabase" localSheetId="4" hidden="1">'2019 ATIKSU ALT DAĞ.'!$A$3:$AMF$16</definedName>
    <definedName name="_xlnm._FilterDatabase" localSheetId="1" hidden="1">'2019 İÇMESUYU ALT DAĞ.'!$A$3:$ALY$181</definedName>
    <definedName name="_xlnm._FilterDatabase" localSheetId="3" hidden="1">'2019 SULAMA ALT DAĞ.'!$A$3:$AMG$25</definedName>
    <definedName name="_xlnm._FilterDatabase" localSheetId="2" hidden="1">'2019 YOL İZLEME ALT DAĞ.'!$A$3:$AME$295</definedName>
    <definedName name="ağrı">[1]PROGRAM!$F$69</definedName>
    <definedName name="ARTVİN">[1]PROGRAM!$F$102</definedName>
    <definedName name="AYLIK" localSheetId="3">DATE(YEAR([0]!Loan_Start),MONTH([0]!Loan_Start)+payment_number,DAY([0]!Loan_Start))</definedName>
    <definedName name="AYLIK">DATE(YEAR(Loan_Start),MONTH(Loan_Start)+payment_number,DAY(Loan_Start))</definedName>
    <definedName name="Beg_Bal" localSheetId="3">#REF!</definedName>
    <definedName name="Beg_Bal">#REF!</definedName>
    <definedName name="BİN">'[2]2006 ÖDENEK'!$A$1</definedName>
    <definedName name="bitlis">[1]PROGRAM!$F$134</definedName>
    <definedName name="D.E.I.K.Asf" localSheetId="3">#REF!</definedName>
    <definedName name="D.E.I.K.Asf">#REF!</definedName>
    <definedName name="Data" localSheetId="3">#REF!</definedName>
    <definedName name="Data">#REF!</definedName>
    <definedName name="DE.İhal.İnş." localSheetId="3">#REF!</definedName>
    <definedName name="DE.İhal.İnş.">#REF!</definedName>
    <definedName name="DEVAM">'[2]YENİ İŞLER'!$X$3</definedName>
    <definedName name="DİYARBAKIR">[1]PROGRAM!$F$197</definedName>
    <definedName name="EDİRNE">[1]PROGRAM!$F$228</definedName>
    <definedName name="End_Bal" localSheetId="3">#REF!</definedName>
    <definedName name="End_Bal">#REF!</definedName>
    <definedName name="ERZİNCAN">[1]PROGRAM!$F$266</definedName>
    <definedName name="EŞEK" localSheetId="1">#REF!</definedName>
    <definedName name="EŞEK" localSheetId="3">#REF!</definedName>
    <definedName name="EŞEK" localSheetId="0">#REF!</definedName>
    <definedName name="EŞEK">#REF!</definedName>
    <definedName name="Extra_Pay" localSheetId="3">#REF!</definedName>
    <definedName name="Extra_Pay">#REF!</definedName>
    <definedName name="Full_Print" localSheetId="3">#REF!</definedName>
    <definedName name="Full_Print">#REF!</definedName>
    <definedName name="HAKKARİ">[1]PROGRAM!$F$308</definedName>
    <definedName name="Header_Row">ROW(#REF!)</definedName>
    <definedName name="I.KAT.ASF." localSheetId="3">#REF!</definedName>
    <definedName name="I.KAT.ASF.">#REF!</definedName>
    <definedName name="Int" localSheetId="3">#REF!</definedName>
    <definedName name="Int">#REF!</definedName>
    <definedName name="Interest_Rate" localSheetId="3">#REF!</definedName>
    <definedName name="Interest_Rate">#REF!</definedName>
    <definedName name="İCMAL" localSheetId="3">#REF!</definedName>
    <definedName name="İCMAL">#REF!</definedName>
    <definedName name="İÇ">'[2]2005 ÖDENEK'!$D$8</definedName>
    <definedName name="İÇME">'[2]YENİ İŞLER'!$Q$3</definedName>
    <definedName name="iiki" localSheetId="1">#REF!</definedName>
    <definedName name="iiki" localSheetId="3">#REF!</definedName>
    <definedName name="iiki">#REF!</definedName>
    <definedName name="iki" localSheetId="1">#REF!</definedName>
    <definedName name="iki" localSheetId="3">#REF!</definedName>
    <definedName name="iki">#REF!</definedName>
    <definedName name="KANAL">'[2]YENİ İŞLER'!$S$3</definedName>
    <definedName name="KARAMAN">[1]PROGRAM!$F$344</definedName>
    <definedName name="KARS">[1]PROGRAM!$F$373</definedName>
    <definedName name="khisarsız" localSheetId="3">DATE(YEAR('2019 SULAMA ALT DAĞ.'!Loan_Start),MONTH('2019 SULAMA ALT DAĞ.'!Loan_Start)+payment_number,DAY('2019 SULAMA ALT DAĞ.'!Loan_Start))</definedName>
    <definedName name="khisarsız">DATE(YEAR(Loan_Start),MONTH(Loan_Start)+payment_number,DAY(Loan_Start))</definedName>
    <definedName name="koyulhisarsız" localSheetId="3">IF([0]!Values_Entered,Header_Row+[0]!Number_of_Payments,Header_Row)</definedName>
    <definedName name="koyulhisarsız">IF(Values_Entered,Header_Row+Number_of_Payments,Header_Row)</definedName>
    <definedName name="Last_Row" localSheetId="3">IF('2019 SULAMA ALT DAĞ.'!Values_Entered,Header_Row+'2019 SULAMA ALT DAĞ.'!Number_of_Payments,Header_Row)</definedName>
    <definedName name="Last_Row">IF(Values_Entered,Header_Row+Number_of_Payments,Header_Row)</definedName>
    <definedName name="Loan_Amount" localSheetId="3">#REF!</definedName>
    <definedName name="Loan_Amount">#REF!</definedName>
    <definedName name="Loan_Start" localSheetId="3">#REF!</definedName>
    <definedName name="Loan_Start">#REF!</definedName>
    <definedName name="Loan_Years" localSheetId="3">#REF!</definedName>
    <definedName name="Loan_Years">#REF!</definedName>
    <definedName name="muğla">[1]PROGRAM!$F$266</definedName>
    <definedName name="Num_Pmt_Per_Year" localSheetId="3">#REF!</definedName>
    <definedName name="Num_Pmt_Per_Year">#REF!</definedName>
    <definedName name="Number_of_Payments" localSheetId="3">MATCH(0.01,'2019 SULAMA ALT DAĞ.'!End_Bal,-1)+1</definedName>
    <definedName name="Number_of_Payments">MATCH(0.01,End_Bal,-1)+1</definedName>
    <definedName name="ONARIM">#REF!</definedName>
    <definedName name="ORDU">[1]PROGRAM!$F$428</definedName>
    <definedName name="ORTAK">'[2]YENİ İŞLER'!$Y$3</definedName>
    <definedName name="ÖDENEK" localSheetId="1">#REF!</definedName>
    <definedName name="ÖDENEK" localSheetId="3">#REF!</definedName>
    <definedName name="ÖDENEK">#REF!</definedName>
    <definedName name="P.E.STB.KAPLAMA" localSheetId="3">#REF!</definedName>
    <definedName name="P.E.STB.KAPLAMA">#REF!</definedName>
    <definedName name="PARA">'[3]KÖYDES 2. ETAP PROGRAMI'!$AN$6</definedName>
    <definedName name="Pay_Date" localSheetId="3">#REF!</definedName>
    <definedName name="Pay_Date">#REF!</definedName>
    <definedName name="Pay_Num" localSheetId="3">#REF!</definedName>
    <definedName name="Pay_Num">#REF!</definedName>
    <definedName name="Payment_Date" localSheetId="3">DATE(YEAR('2019 SULAMA ALT DAĞ.'!Loan_Start),MONTH('2019 SULAMA ALT DAĞ.'!Loan_Start)+payment_number,DAY('2019 SULAMA ALT DAĞ.'!Loan_Start))</definedName>
    <definedName name="Payment_Date">DATE(YEAR(Loan_Start),MONTH(Loan_Start)+payment_number,DAY(Loan_Start))</definedName>
    <definedName name="Pe.II.K.Asf" localSheetId="3">#REF!</definedName>
    <definedName name="Pe.II.K.Asf">#REF!</definedName>
    <definedName name="Princ" localSheetId="3">#REF!</definedName>
    <definedName name="Princ">#REF!</definedName>
    <definedName name="Print_Area_Reset" localSheetId="3">OFFSET('2019 SULAMA ALT DAĞ.'!Full_Print,0,0,'2019 SULAMA ALT DAĞ.'!Last_Row)</definedName>
    <definedName name="Print_Area_Reset">OFFSET(Full_Print,0,0,Last_Row)</definedName>
    <definedName name="Print_Titles_0" localSheetId="10">'HAM VE TESVİYE YOLLAR '!$1:$4</definedName>
    <definedName name="Print_Titles_0" localSheetId="0">'İL İCMALİ 2019'!$1:$1</definedName>
    <definedName name="Print_Titles_0_0" localSheetId="10">'HAM VE TESVİYE YOLLAR '!$1:$4</definedName>
    <definedName name="Print_Titles_0_0" localSheetId="0">'İL İCMALİ 2019'!$1:$1</definedName>
    <definedName name="PUAN" localSheetId="1">#REF!</definedName>
    <definedName name="PUAN" localSheetId="3">#REF!</definedName>
    <definedName name="PUAN" localSheetId="0">#REF!</definedName>
    <definedName name="PUAN">#REF!</definedName>
    <definedName name="RİZE">[1]PROGRAM!$F$461</definedName>
    <definedName name="San.Yap." localSheetId="3">#REF!</definedName>
    <definedName name="San.Yap.">#REF!</definedName>
    <definedName name="Sched_Pay" localSheetId="3">#REF!</definedName>
    <definedName name="Sched_Pay">#REF!</definedName>
    <definedName name="Scheduled_Extra_Payments" localSheetId="3">#REF!</definedName>
    <definedName name="Scheduled_Extra_Payments">#REF!</definedName>
    <definedName name="Scheduled_Interest_Rate" localSheetId="3">#REF!</definedName>
    <definedName name="Scheduled_Interest_Rate">#REF!</definedName>
    <definedName name="Scheduled_Monthly_Payment" localSheetId="3">#REF!</definedName>
    <definedName name="Scheduled_Monthly_Payment">#REF!</definedName>
    <definedName name="SİİRT" localSheetId="1">#REF!</definedName>
    <definedName name="SİİRT" localSheetId="3">#REF!</definedName>
    <definedName name="SİİRT">#REF!</definedName>
    <definedName name="SULAMA">'[2]YENİ İŞLER'!$R$3</definedName>
    <definedName name="ŞIRNAK">[1]PROGRAM!$F$499</definedName>
    <definedName name="TESFİYE" localSheetId="3">#REF!</definedName>
    <definedName name="TESFİYE">#REF!</definedName>
    <definedName name="TOP">[1]DAĞITIM!$U$19</definedName>
    <definedName name="topl" localSheetId="1">#REF!</definedName>
    <definedName name="topl" localSheetId="3">#REF!</definedName>
    <definedName name="topl">#REF!</definedName>
    <definedName name="topl." localSheetId="1">#REF!</definedName>
    <definedName name="topl." localSheetId="3">#REF!</definedName>
    <definedName name="topl.">#REF!</definedName>
    <definedName name="topla" localSheetId="1">#REF!</definedName>
    <definedName name="topla" localSheetId="3">#REF!</definedName>
    <definedName name="topla">#REF!</definedName>
    <definedName name="TOPLAM">'[3]KÖYDES 2. ETAP PROGRAMI'!$AC$31</definedName>
    <definedName name="Total_Interest" localSheetId="3">#REF!</definedName>
    <definedName name="Total_Interest">#REF!</definedName>
    <definedName name="Total_Pay" localSheetId="3">#REF!</definedName>
    <definedName name="Total_Pay">#REF!</definedName>
    <definedName name="Total_Payment" localSheetId="3">scheduled_payment+extra_payment</definedName>
    <definedName name="Total_Payment">scheduled_payment+extra_payment</definedName>
    <definedName name="Values_Entered" localSheetId="3">IF([0]!Loan_Amount*'2019 SULAMA ALT DAĞ.'!Interest_Rate*[0]!Loan_Years*'2019 SULAMA ALT DAĞ.'!Loan_Start&gt;0,1,0)</definedName>
    <definedName name="Values_Entered">IF(Loan_Amount*Interest_Rate*Loan_Years*Loan_Start&gt;0,1,0)</definedName>
    <definedName name="Y.İhal.İnş." localSheetId="3">#REF!</definedName>
    <definedName name="Y.İhal.İnş.">#REF!</definedName>
    <definedName name="_xlnm.Print_Area" localSheetId="3">'2019 SULAMA ALT DAĞ.'!$B$1:$V$22</definedName>
    <definedName name="_xlnm.Print_Titles" localSheetId="10">'HAM VE TESVİYE YOLLAR '!$1:$4</definedName>
    <definedName name="_xlnm.Print_Titles" localSheetId="0">'İL İCMALİ 2019'!$1:$1</definedName>
    <definedName name="YL">'[2]2005 ÖDENEK'!$C$8</definedName>
    <definedName name="YOL">'[2]YENİ İŞLER'!$P$3</definedName>
  </definedNames>
  <calcPr calcId="162913"/>
</workbook>
</file>

<file path=xl/calcChain.xml><?xml version="1.0" encoding="utf-8"?>
<calcChain xmlns="http://schemas.openxmlformats.org/spreadsheetml/2006/main">
  <c r="F5" i="8" l="1"/>
  <c r="F6" i="8"/>
  <c r="I295" i="10" l="1"/>
  <c r="O35" i="8" l="1"/>
  <c r="AD295" i="10" l="1"/>
  <c r="H16" i="12" l="1"/>
  <c r="G16" i="12"/>
  <c r="I16" i="12"/>
  <c r="R16" i="12"/>
  <c r="S16" i="12"/>
  <c r="T16" i="12"/>
  <c r="U16" i="12"/>
  <c r="Q16" i="12"/>
  <c r="N16" i="12"/>
  <c r="L16" i="12"/>
  <c r="T22" i="11"/>
  <c r="I25" i="8" l="1"/>
  <c r="U295" i="10" l="1"/>
  <c r="E25" i="8"/>
  <c r="G25" i="8"/>
  <c r="H24" i="8"/>
  <c r="F9" i="8"/>
  <c r="AG295" i="10" l="1"/>
  <c r="H295" i="10"/>
  <c r="J295" i="10"/>
  <c r="U22" i="11" l="1"/>
  <c r="S22" i="11"/>
  <c r="R22" i="11"/>
  <c r="Q22" i="11"/>
  <c r="P22" i="11"/>
  <c r="O22" i="11"/>
  <c r="N22" i="11"/>
  <c r="M22" i="11"/>
  <c r="L22" i="11"/>
  <c r="K22" i="11"/>
  <c r="J22" i="11"/>
  <c r="G22" i="11"/>
  <c r="AH295" i="10"/>
  <c r="AF295" i="10"/>
  <c r="AE295" i="10"/>
  <c r="AA295" i="10"/>
  <c r="Z295" i="10"/>
  <c r="Y295" i="10"/>
  <c r="X295" i="10"/>
  <c r="W295" i="10"/>
  <c r="V295" i="10"/>
  <c r="L16" i="8"/>
  <c r="S295" i="10"/>
  <c r="R295" i="10"/>
  <c r="Q295" i="10"/>
  <c r="P295" i="10"/>
  <c r="O295" i="10"/>
  <c r="R179" i="9"/>
  <c r="Q179" i="9"/>
  <c r="P179" i="9"/>
  <c r="O179" i="9"/>
  <c r="N179" i="9"/>
  <c r="I179" i="9"/>
  <c r="H179" i="9"/>
  <c r="G179" i="9"/>
  <c r="O38" i="8"/>
  <c r="I38" i="8"/>
  <c r="O37" i="8"/>
  <c r="I37" i="8"/>
  <c r="O36" i="8"/>
  <c r="I36" i="8"/>
  <c r="O34" i="8"/>
  <c r="I34" i="8"/>
  <c r="N33" i="8"/>
  <c r="M33" i="8"/>
  <c r="L33" i="8"/>
  <c r="K33" i="8"/>
  <c r="J33" i="8"/>
  <c r="H33" i="8"/>
  <c r="G33" i="8"/>
  <c r="F33" i="8"/>
  <c r="E33" i="8"/>
  <c r="D33" i="8"/>
  <c r="O32" i="8"/>
  <c r="I32" i="8"/>
  <c r="O31" i="8"/>
  <c r="I31" i="8"/>
  <c r="O30" i="8"/>
  <c r="I30" i="8"/>
  <c r="I33" i="8" s="1"/>
  <c r="O25" i="8"/>
  <c r="M25" i="8"/>
  <c r="L25" i="8"/>
  <c r="K25" i="8"/>
  <c r="J25" i="8"/>
  <c r="N24" i="8"/>
  <c r="N23" i="8"/>
  <c r="H23" i="8"/>
  <c r="N22" i="8"/>
  <c r="H22" i="8"/>
  <c r="N10" i="8"/>
  <c r="M10" i="8"/>
  <c r="K10" i="8"/>
  <c r="J10" i="8"/>
  <c r="H10" i="8"/>
  <c r="G10" i="8"/>
  <c r="E10" i="8"/>
  <c r="D10" i="8"/>
  <c r="Q9" i="8"/>
  <c r="P9" i="8"/>
  <c r="O9" i="8"/>
  <c r="L9" i="8"/>
  <c r="I9" i="8"/>
  <c r="Q8" i="8"/>
  <c r="P8" i="8"/>
  <c r="O8" i="8"/>
  <c r="L8" i="8"/>
  <c r="I8" i="8"/>
  <c r="F8" i="8"/>
  <c r="Q7" i="8"/>
  <c r="P7" i="8"/>
  <c r="O7" i="8"/>
  <c r="L7" i="8"/>
  <c r="I7" i="8"/>
  <c r="F7" i="8"/>
  <c r="Q6" i="8"/>
  <c r="P6" i="8"/>
  <c r="O6" i="8"/>
  <c r="L6" i="8"/>
  <c r="I6" i="8"/>
  <c r="Q5" i="8"/>
  <c r="P5" i="8"/>
  <c r="O5" i="8"/>
  <c r="L5" i="8"/>
  <c r="I5" i="8"/>
  <c r="Q5" i="6"/>
  <c r="P5" i="6"/>
  <c r="O5" i="6"/>
  <c r="N5" i="6"/>
  <c r="M5" i="6"/>
  <c r="L5" i="6"/>
  <c r="K5" i="6"/>
  <c r="G5" i="6"/>
  <c r="F5" i="6"/>
  <c r="M16" i="8" l="1"/>
  <c r="P16" i="8"/>
  <c r="O16" i="8"/>
  <c r="I16" i="8"/>
  <c r="H16" i="8"/>
  <c r="N16" i="8"/>
  <c r="H25" i="8"/>
  <c r="L10" i="8"/>
  <c r="N25" i="8"/>
  <c r="O33" i="8"/>
  <c r="R9" i="8"/>
  <c r="O10" i="8"/>
  <c r="R5" i="8"/>
  <c r="R7" i="8"/>
  <c r="F10" i="8"/>
  <c r="G16" i="8"/>
  <c r="P10" i="8"/>
  <c r="I10" i="8"/>
  <c r="Q10" i="8"/>
  <c r="R6" i="8"/>
  <c r="R8" i="8"/>
  <c r="R10" i="8" l="1"/>
</calcChain>
</file>

<file path=xl/sharedStrings.xml><?xml version="1.0" encoding="utf-8"?>
<sst xmlns="http://schemas.openxmlformats.org/spreadsheetml/2006/main" count="11003" uniqueCount="2698">
  <si>
    <t>SİVAS</t>
  </si>
  <si>
    <t>İŞLERİN NİTELİĞİ</t>
  </si>
  <si>
    <t>A</t>
  </si>
  <si>
    <t>B</t>
  </si>
  <si>
    <t>C</t>
  </si>
  <si>
    <t>D</t>
  </si>
  <si>
    <t>E</t>
  </si>
  <si>
    <t>F</t>
  </si>
  <si>
    <t>TOPLAM</t>
  </si>
  <si>
    <t>İŞLERİN DURUMU</t>
  </si>
  <si>
    <t>İÇME SUYU</t>
  </si>
  <si>
    <t>YOL</t>
  </si>
  <si>
    <t>SULAMA</t>
  </si>
  <si>
    <t>ATIKSU</t>
  </si>
  <si>
    <t>GENEL TOPLAM</t>
  </si>
  <si>
    <t>SENE BAŞINDA PLANLANAN</t>
  </si>
  <si>
    <t>EK</t>
  </si>
  <si>
    <t xml:space="preserve">E </t>
  </si>
  <si>
    <t>G</t>
  </si>
  <si>
    <t>H</t>
  </si>
  <si>
    <t>I</t>
  </si>
  <si>
    <t>J</t>
  </si>
  <si>
    <t>K</t>
  </si>
  <si>
    <t>L</t>
  </si>
  <si>
    <t>M=A+D+G+J</t>
  </si>
  <si>
    <t>N=B+E+H+K</t>
  </si>
  <si>
    <t>O=C+F+I+L</t>
  </si>
  <si>
    <t>BİTEN</t>
  </si>
  <si>
    <t>DEVAM EDEN</t>
  </si>
  <si>
    <t>İHALE AŞAMASINDA OLAN</t>
  </si>
  <si>
    <t>BAŞLAMAYAN</t>
  </si>
  <si>
    <t>İPTAL</t>
  </si>
  <si>
    <t>KÖY YOLU İŞLERİNİN DURUMU</t>
  </si>
  <si>
    <t>HAM YOL (Km)</t>
  </si>
  <si>
    <t>TESVİYE (Km)</t>
  </si>
  <si>
    <t>STABİLİZE (Km)</t>
  </si>
  <si>
    <t>ASFALT</t>
  </si>
  <si>
    <t>BETON</t>
  </si>
  <si>
    <t>PARKE 
(m2)</t>
  </si>
  <si>
    <t>TAŞ DUVAR (m3)</t>
  </si>
  <si>
    <t>SANAT YAPISI</t>
  </si>
  <si>
    <t>YOLDAN YARALANAN</t>
  </si>
  <si>
    <t>BSK 
(Km)</t>
  </si>
  <si>
    <t>ONARIM
(Km)</t>
  </si>
  <si>
    <t>KLASİK 
(Km)</t>
  </si>
  <si>
    <t>SSB 
(Km)</t>
  </si>
  <si>
    <t>KÖPRÜ (Adet)</t>
  </si>
  <si>
    <t>MENFEZ (Adet)</t>
  </si>
  <si>
    <t>BÜZ (Adet)</t>
  </si>
  <si>
    <t>KÖY SAYISI</t>
  </si>
  <si>
    <t>ÜNİTE SAYISI</t>
  </si>
  <si>
    <t>TOPLAM NÜFUS</t>
  </si>
  <si>
    <t>SENE BAŞINDA
PLANLANAN</t>
  </si>
  <si>
    <t>KÖY İÇME SULARI İŞLERİN DURUMU</t>
  </si>
  <si>
    <t>KÖY</t>
  </si>
  <si>
    <t>BAĞLISI</t>
  </si>
  <si>
    <t>FAYDALANACAK NÜFUS</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</si>
  <si>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</si>
  <si>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</si>
  <si>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</si>
  <si>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</si>
  <si>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</si>
  <si>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</si>
  <si>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</si>
  <si>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</si>
  <si>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</si>
  <si>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</si>
  <si>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</si>
  <si>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HAYVAN İÇMESUYU GÖLETİ</t>
  </si>
  <si>
    <t>PROJEDEN YARARLANAN NÜFUS (ADET)</t>
  </si>
  <si>
    <t>PROJEDEN YARARLANAN ÇİFTÇİ SAYISI (ADET)</t>
  </si>
  <si>
    <t>HİZMET GÖTÜRÜLECEK ALAN BÜYÜKLÜĞÜ (HEKTAR)</t>
  </si>
  <si>
    <t>HİS GÖLETİ</t>
  </si>
  <si>
    <t>B. BAŞ HAY. SAYISI</t>
  </si>
  <si>
    <t>K. BAŞ HAY. SAYISI</t>
  </si>
  <si>
    <t>ATIKSU İŞLERİNİN DURUMU</t>
  </si>
  <si>
    <t>BİTEN
FOSEPTİK ARITMA BİLGİLERİ</t>
  </si>
  <si>
    <t>BAĞLI</t>
  </si>
  <si>
    <t>BİREYSEL</t>
  </si>
  <si>
    <t>250 KİŞİLİK</t>
  </si>
  <si>
    <t>500 KİŞİLİK</t>
  </si>
  <si>
    <t>1000 KİŞİLİK</t>
  </si>
  <si>
    <t>1500 KİŞİLİK</t>
  </si>
  <si>
    <t>DİĞER</t>
  </si>
  <si>
    <t>ADET</t>
  </si>
  <si>
    <t>NÜFUS</t>
  </si>
  <si>
    <t>BİREYSEL FOSEPTİK (Ad)</t>
  </si>
  <si>
    <t>SIZDIRMALI FOSEPTİK (Ad)</t>
  </si>
  <si>
    <t>SIZDIRMASIZ FOSEPTİK (Ad)</t>
  </si>
  <si>
    <t>KLASİK ARITMA (Ad)</t>
  </si>
  <si>
    <t>PAKET ARITMA (Ad)</t>
  </si>
  <si>
    <t>DOĞAL ARITMA
(Yapay Sulak Alan) (Ad)</t>
  </si>
  <si>
    <t>STABİLİZASYON HAVUZU (Ad)</t>
  </si>
  <si>
    <t>ÜNİTE</t>
  </si>
  <si>
    <t>KORİGATÖR</t>
  </si>
  <si>
    <t>PE / PVC</t>
  </si>
  <si>
    <t>KANALİZASYON SİSTEMİ (mt)</t>
  </si>
  <si>
    <t>TABLOYU HAZIRLAYANIN</t>
  </si>
  <si>
    <t xml:space="preserve">ADI SOYADI </t>
  </si>
  <si>
    <t>GÖREVİ</t>
  </si>
  <si>
    <t>KÖYDES Koordinasyon Birimi Personeli</t>
  </si>
  <si>
    <t>İŞ TELEFONU</t>
  </si>
  <si>
    <t>CEP TELEFONU</t>
  </si>
  <si>
    <t>E-POSTA ADRESİ</t>
  </si>
  <si>
    <t>KODU
"Y" "D.E" veya "EK"</t>
  </si>
  <si>
    <t>İLİ</t>
  </si>
  <si>
    <t>İLÇESİ</t>
  </si>
  <si>
    <t>PROJE</t>
  </si>
  <si>
    <t>FAYDALANACAK KÖY SAYISI</t>
  </si>
  <si>
    <t>FAYDALANACAK ÜNİTE SAYISI</t>
  </si>
  <si>
    <t>FAYDALANACAK TOPLAM NÜFUS</t>
  </si>
  <si>
    <r>
      <rPr>
        <b/>
        <sz val="11"/>
        <rFont val="Times New Roman"/>
        <family val="1"/>
        <charset val="162"/>
      </rPr>
      <t xml:space="preserve">NİTELİĞİ 
</t>
    </r>
    <r>
      <rPr>
        <b/>
        <sz val="9"/>
        <rFont val="Times New Roman"/>
        <family val="1"/>
        <charset val="162"/>
      </rPr>
      <t>("YENİ TESİS", "TESİS GELİŞTİRME" veya "BAKIM ONARIM)</t>
    </r>
  </si>
  <si>
    <r>
      <rPr>
        <b/>
        <sz val="11"/>
        <rFont val="Times New Roman"/>
        <family val="1"/>
        <charset val="162"/>
      </rPr>
      <t xml:space="preserve">KONUSU
</t>
    </r>
    <r>
      <rPr>
        <b/>
        <sz val="9"/>
        <rFont val="Times New Roman"/>
        <family val="1"/>
        <charset val="162"/>
      </rPr>
      <t>( "SULU", "SUYU YETERSİZ" veya "SUSUZ")</t>
    </r>
  </si>
  <si>
    <t>GERÇEKLEŞME YÜZDESİ</t>
  </si>
  <si>
    <t>ADI</t>
  </si>
  <si>
    <t>YERİ 
(KÖY/ÜNİTE)</t>
  </si>
  <si>
    <t>FİZİKİ</t>
  </si>
  <si>
    <t>MADDİ</t>
  </si>
  <si>
    <t>BİTTİ</t>
  </si>
  <si>
    <t>DEVAM EDİYOR</t>
  </si>
  <si>
    <t>İHL.  AŞM.</t>
  </si>
  <si>
    <t>BAŞLANAMADI</t>
  </si>
  <si>
    <t>AÇIKLAMALAR</t>
  </si>
  <si>
    <t>Y</t>
  </si>
  <si>
    <t>MERKEZ</t>
  </si>
  <si>
    <t>Köy</t>
  </si>
  <si>
    <t>SUYU YETERSİZ</t>
  </si>
  <si>
    <t>Bitti</t>
  </si>
  <si>
    <t>SULU</t>
  </si>
  <si>
    <t>D.E</t>
  </si>
  <si>
    <t>SUSUZ</t>
  </si>
  <si>
    <t>AKINCILAR</t>
  </si>
  <si>
    <t>Elibüyük köyü</t>
  </si>
  <si>
    <t>ALTINYAYLA</t>
  </si>
  <si>
    <t>DİVRİĞİ</t>
  </si>
  <si>
    <t>DOĞANŞAR</t>
  </si>
  <si>
    <t>GEMEREK</t>
  </si>
  <si>
    <t>Durgunsu Köyü</t>
  </si>
  <si>
    <t>GÖLOVA</t>
  </si>
  <si>
    <t>GÜRÜN</t>
  </si>
  <si>
    <t>HAFİK</t>
  </si>
  <si>
    <t>İMRANLI</t>
  </si>
  <si>
    <t xml:space="preserve">Yozyatağı Köyü </t>
  </si>
  <si>
    <t>KANGAL</t>
  </si>
  <si>
    <t>KOYULHİSAR</t>
  </si>
  <si>
    <t>Ortaseki Köyü</t>
  </si>
  <si>
    <t>Ballıca Köyü</t>
  </si>
  <si>
    <t>SUŞEHRİ</t>
  </si>
  <si>
    <t>Karacaören Köyü</t>
  </si>
  <si>
    <t>ŞARKIŞLA</t>
  </si>
  <si>
    <t>ULAŞ</t>
  </si>
  <si>
    <t>YILDIZELİ</t>
  </si>
  <si>
    <t>Erenler Köyü</t>
  </si>
  <si>
    <t>Esençay Köyü</t>
  </si>
  <si>
    <t>Akpınar Köyü</t>
  </si>
  <si>
    <t>Danaören Köyü</t>
  </si>
  <si>
    <t>Dikilitaş Köyü</t>
  </si>
  <si>
    <t>Çubuk Köyü</t>
  </si>
  <si>
    <t>Karalar Köyü</t>
  </si>
  <si>
    <t>ZARA</t>
  </si>
  <si>
    <t>Ilıca Köyü</t>
  </si>
  <si>
    <t>Dilekpınarı Köyü</t>
  </si>
  <si>
    <t xml:space="preserve"> </t>
  </si>
  <si>
    <t>KONTROL KESİM NO</t>
  </si>
  <si>
    <r>
      <rPr>
        <b/>
        <sz val="11"/>
        <rFont val="Times New Roman"/>
        <family val="1"/>
        <charset val="162"/>
      </rPr>
      <t xml:space="preserve">NİTELİĞİ 
</t>
    </r>
    <r>
      <rPr>
        <b/>
        <sz val="9"/>
        <rFont val="Times New Roman"/>
        <family val="1"/>
        <charset val="162"/>
      </rPr>
      <t>(YENİ YOL", "YOL STANDARDININ GELİŞTİRİLMESİ" veya "BAKIM ve ONARIM)</t>
    </r>
  </si>
  <si>
    <t>KONUSU ("HAM YOL", "TESVİYE", "STABİLİZE", "BSK", "KLASİK BETON","SSB","PARKE", "KÖPRÜ" veya "MENFEZ")</t>
  </si>
  <si>
    <t>YOL ÖNCELİK SINIFI (BİRİNCİ DERECE, İKİNCİ DERECE)</t>
  </si>
  <si>
    <t>PRG</t>
  </si>
  <si>
    <t>HAM YOL</t>
  </si>
  <si>
    <t>TESVİYE</t>
  </si>
  <si>
    <t>ONARIM</t>
  </si>
  <si>
    <t>STABİLİZE</t>
  </si>
  <si>
    <t>KLASİK BETON YOL</t>
  </si>
  <si>
    <t>SSB (SİLİNDİRLE SIKIŞTIRILMIŞ)  ETON YOL</t>
  </si>
  <si>
    <t>PARKE</t>
  </si>
  <si>
    <t>BSK ASFALT</t>
  </si>
  <si>
    <t>1. KAT ASFALT</t>
  </si>
  <si>
    <t>ASFALT
ONARIM</t>
  </si>
  <si>
    <t>TAŞ-BETON DUVAR</t>
  </si>
  <si>
    <t>YERİ (KÖY/ÜNİTE)</t>
  </si>
  <si>
    <t>Km</t>
  </si>
  <si>
    <r>
      <rPr>
        <b/>
        <sz val="9"/>
        <rFont val="Times New Roman"/>
        <family val="1"/>
        <charset val="162"/>
      </rPr>
      <t>m</t>
    </r>
    <r>
      <rPr>
        <b/>
        <vertAlign val="superscript"/>
        <sz val="9"/>
        <rFont val="Times New Roman"/>
        <family val="1"/>
        <charset val="162"/>
      </rPr>
      <t>2</t>
    </r>
  </si>
  <si>
    <t>m3</t>
  </si>
  <si>
    <t>MENFEZ
Ad.</t>
  </si>
  <si>
    <t>KÖPRÜ
Ad.</t>
  </si>
  <si>
    <t>YOL STANDARDININ GELİŞTİRİLMESİ</t>
  </si>
  <si>
    <t>BİRİNCİ DERECE</t>
  </si>
  <si>
    <t>YENİ YOL</t>
  </si>
  <si>
    <t>İKİNCİ DERECE</t>
  </si>
  <si>
    <t>Köy İçi</t>
  </si>
  <si>
    <t>Doğupınar Ky.</t>
  </si>
  <si>
    <t>SSB (Silindirle Sıkıştırılmış Beton) YOL</t>
  </si>
  <si>
    <t>Başyayla Ky.</t>
  </si>
  <si>
    <t>Kızılhüyük Ky.</t>
  </si>
  <si>
    <t>2. KAT ASFALT</t>
  </si>
  <si>
    <t>TAŞ DUVAR</t>
  </si>
  <si>
    <t>Harmandalı Ky.</t>
  </si>
  <si>
    <t>MENFEZ</t>
  </si>
  <si>
    <t>KÖPRÜ</t>
  </si>
  <si>
    <t>İSTİNAT DUVARI</t>
  </si>
  <si>
    <t>Karagöl Ky.</t>
  </si>
  <si>
    <t>Arslanca Ky.</t>
  </si>
  <si>
    <t>Bozat Ky.</t>
  </si>
  <si>
    <t>Çınarlı Ky.</t>
  </si>
  <si>
    <t>Bahçecik Ky.</t>
  </si>
  <si>
    <t>Beydili Ky.</t>
  </si>
  <si>
    <t>Emre Ky.</t>
  </si>
  <si>
    <t>Düzyayla Ky.</t>
  </si>
  <si>
    <t>Beykonağı Ky.</t>
  </si>
  <si>
    <t>Bayıraltı Ky.</t>
  </si>
  <si>
    <t>Aydın Ky.</t>
  </si>
  <si>
    <t>Delice Ky.</t>
  </si>
  <si>
    <t>Karacaören Ky.</t>
  </si>
  <si>
    <t>Dereköy Ky.</t>
  </si>
  <si>
    <t>Gökçebel Ky.</t>
  </si>
  <si>
    <t>Ortaköy Ky.</t>
  </si>
  <si>
    <t>Yünören Ky.</t>
  </si>
  <si>
    <t>Koçgediği Ky.</t>
  </si>
  <si>
    <t>Maden Ky.</t>
  </si>
  <si>
    <t>Yarhisar Ky.</t>
  </si>
  <si>
    <t>Taşpınar Ky.</t>
  </si>
  <si>
    <t>BETON YOL</t>
  </si>
  <si>
    <t>Çataloluk Ky.</t>
  </si>
  <si>
    <t>Yapalı Ky.</t>
  </si>
  <si>
    <t>Aslandoğmuş Ky.</t>
  </si>
  <si>
    <t>Yiğitler Ky.</t>
  </si>
  <si>
    <t>Büyükkaya Ky.</t>
  </si>
  <si>
    <t>021</t>
  </si>
  <si>
    <t>Armutçayırı Ky.</t>
  </si>
  <si>
    <t>Söğütlü Ky.</t>
  </si>
  <si>
    <t>Canova Ky.</t>
  </si>
  <si>
    <t>Kurucabat Ky.</t>
  </si>
  <si>
    <t>Baharşeyh Ky.</t>
  </si>
  <si>
    <t>Yayıközü Ky.</t>
  </si>
  <si>
    <t>Nasır Ky.</t>
  </si>
  <si>
    <t>Gühertaş Ky.</t>
  </si>
  <si>
    <t>Güllüali Ky.</t>
  </si>
  <si>
    <r>
      <rPr>
        <b/>
        <sz val="11"/>
        <rFont val="Arial Tur"/>
        <charset val="162"/>
      </rPr>
      <t xml:space="preserve">NİTELİĞİ 
</t>
    </r>
    <r>
      <rPr>
        <b/>
        <sz val="9"/>
        <rFont val="Arial Tur"/>
        <charset val="162"/>
      </rPr>
      <t>("YENİ TESİS", "TESİS GELİŞTİRME" veya "BAKIM ONARIM)</t>
    </r>
  </si>
  <si>
    <r>
      <rPr>
        <b/>
        <sz val="11"/>
        <rFont val="Arial Tur"/>
        <charset val="162"/>
      </rPr>
      <t xml:space="preserve">KONUSU
</t>
    </r>
    <r>
      <rPr>
        <b/>
        <sz val="9"/>
        <rFont val="Arial Tur"/>
        <charset val="162"/>
      </rPr>
      <t>( "Bireysel", "Sızdırmalı", "Sızdırmasız"  Foseptik</t>
    </r>
  </si>
  <si>
    <t>FOSSEPTİK- ARITMA KAPASİTESİ</t>
  </si>
  <si>
    <t>KANALİZASYON HAT BİLGİSİ</t>
  </si>
  <si>
    <t>TİPİ</t>
  </si>
  <si>
    <t>UZUNLUĞU
(mt)</t>
  </si>
  <si>
    <t>TESİS GELİTİRME</t>
  </si>
  <si>
    <t>SIZDIRMASIZ</t>
  </si>
  <si>
    <t>TAMAMLAMA</t>
  </si>
  <si>
    <t>S.NO</t>
  </si>
  <si>
    <t>KÖY ADI</t>
  </si>
  <si>
    <t>BAĞLININ ADI</t>
  </si>
  <si>
    <t>YOL AĞINDAKİ TULU  (Km)</t>
  </si>
  <si>
    <t>NİTELİĞİ 
(YENİ YOL", "YOL STANDARDININ GELİŞTİRİLMESİ" veya "BAKIM ve ONARIM)</t>
  </si>
  <si>
    <t>KONUSU ("HAM YOL", "TESVİYE", "STABİLİZE", "ASFALT", "KÖY İÇİ YOL (PARKE)", "KÖPRÜ" veya "MENFEZ")</t>
  </si>
  <si>
    <t>HAM</t>
  </si>
  <si>
    <t>%70 DEN FAZLA</t>
  </si>
  <si>
    <t>DEV. ED.</t>
  </si>
  <si>
    <t>Akpınar</t>
  </si>
  <si>
    <t>Devrent</t>
  </si>
  <si>
    <t>Çayözü</t>
  </si>
  <si>
    <t>Kalederesi</t>
  </si>
  <si>
    <t>İlçe Kaymakamlığı programa teklif etmemiştir.</t>
  </si>
  <si>
    <t xml:space="preserve">Gedikbaşı </t>
  </si>
  <si>
    <t>Karşıcık</t>
  </si>
  <si>
    <t>Mursal</t>
  </si>
  <si>
    <t>Karakaya</t>
  </si>
  <si>
    <t>Mikail</t>
  </si>
  <si>
    <t>Çamurlu</t>
  </si>
  <si>
    <t>Canlar</t>
  </si>
  <si>
    <t>Kırkgöz</t>
  </si>
  <si>
    <t>Akağıl</t>
  </si>
  <si>
    <t>Faydalanacak nüfus yok.</t>
  </si>
  <si>
    <t>Ovacık</t>
  </si>
  <si>
    <t>Üzümlü</t>
  </si>
  <si>
    <t>Karakale</t>
  </si>
  <si>
    <t>Apsal</t>
  </si>
  <si>
    <t>Gönülgörmez</t>
  </si>
  <si>
    <t>Duruköy</t>
  </si>
  <si>
    <t>Kavak</t>
  </si>
  <si>
    <t>Kuzuluk</t>
  </si>
  <si>
    <t>Kızılcaören</t>
  </si>
  <si>
    <t>Sarımsak</t>
  </si>
  <si>
    <t>Yellice</t>
  </si>
  <si>
    <t>Esenli</t>
  </si>
  <si>
    <t>Yozyatağı</t>
  </si>
  <si>
    <t>Balkaya</t>
  </si>
  <si>
    <t>Ortaköy</t>
  </si>
  <si>
    <t>Handere</t>
  </si>
  <si>
    <t>Eskikapımahmut</t>
  </si>
  <si>
    <t>Doğanağılı</t>
  </si>
  <si>
    <t>Yürektaşı</t>
  </si>
  <si>
    <t>Taşlıca</t>
  </si>
  <si>
    <t>Arık</t>
  </si>
  <si>
    <t>Bandıra</t>
  </si>
  <si>
    <t>Külekli</t>
  </si>
  <si>
    <t>Göller</t>
  </si>
  <si>
    <t>Killik</t>
  </si>
  <si>
    <t>Diboğlu</t>
  </si>
  <si>
    <t>Karaçam</t>
  </si>
  <si>
    <t>Beyderesi</t>
  </si>
  <si>
    <t>Kardere</t>
  </si>
  <si>
    <t>Hasanağılı</t>
  </si>
  <si>
    <t>Aş. Çamözü</t>
  </si>
  <si>
    <t>Karadoruk</t>
  </si>
  <si>
    <t>STABİLİZE
ONARIM 
(Km)</t>
  </si>
  <si>
    <t xml:space="preserve"> SATHİ KAPLAMA
(Km)</t>
  </si>
  <si>
    <t>KODU</t>
  </si>
  <si>
    <t>ky2019002</t>
  </si>
  <si>
    <t>ky2019007</t>
  </si>
  <si>
    <t>Tokuş köyü</t>
  </si>
  <si>
    <t>ky2019018</t>
  </si>
  <si>
    <t>Onbaşılar köyü</t>
  </si>
  <si>
    <t>ky2019019</t>
  </si>
  <si>
    <t>Ayli köyü</t>
  </si>
  <si>
    <t>ky2019020</t>
  </si>
  <si>
    <t>Ovacık köyü</t>
  </si>
  <si>
    <t>ky2019021</t>
  </si>
  <si>
    <t>Yenice köyü</t>
  </si>
  <si>
    <t>ky2019022</t>
  </si>
  <si>
    <t>Yassıcabel köyü</t>
  </si>
  <si>
    <t>ky2019023</t>
  </si>
  <si>
    <t>Çatalkaya köyü</t>
  </si>
  <si>
    <t>ky2019024</t>
  </si>
  <si>
    <t>Apa-Gülpınar- Körtuzla- İşhan Pınarca- Kervansaray köyü</t>
  </si>
  <si>
    <t>ky2019025</t>
  </si>
  <si>
    <t>Gülpınar köyü</t>
  </si>
  <si>
    <t>ky2019036</t>
  </si>
  <si>
    <t>ky2019044</t>
  </si>
  <si>
    <t>Başyayla-Bayındır-Doğupınar-Gümüşdiğin-Mutubey-Harmandalı-Taşlıhüyük-Paşaköy-Tahyurt köyü</t>
  </si>
  <si>
    <t>ky2019045</t>
  </si>
  <si>
    <t>Tahyurt</t>
  </si>
  <si>
    <t>ky2019046</t>
  </si>
  <si>
    <t>Başyayla köyü</t>
  </si>
  <si>
    <t>ky2019047</t>
  </si>
  <si>
    <t>Kızılhüyük köyü</t>
  </si>
  <si>
    <t>ky2019048</t>
  </si>
  <si>
    <t>Bayındır köyü</t>
  </si>
  <si>
    <t>ky2019049</t>
  </si>
  <si>
    <t>Mutubey köyü</t>
  </si>
  <si>
    <t>ky2019050</t>
  </si>
  <si>
    <t>Harmandalı köyü</t>
  </si>
  <si>
    <t>ky2019051</t>
  </si>
  <si>
    <t>Doğupınar köyü</t>
  </si>
  <si>
    <t>ky2019052</t>
  </si>
  <si>
    <t>Gümüşdiğin köyü</t>
  </si>
  <si>
    <t>ky2019064</t>
  </si>
  <si>
    <t>Yeşilyol köyü</t>
  </si>
  <si>
    <t>ky2019065</t>
  </si>
  <si>
    <t>Erikli köyü</t>
  </si>
  <si>
    <t>ky2019066</t>
  </si>
  <si>
    <t>Kesme köyü</t>
  </si>
  <si>
    <t>ky2019067</t>
  </si>
  <si>
    <t>Akbaba köyü</t>
  </si>
  <si>
    <t>ky2019068</t>
  </si>
  <si>
    <t>Güvenkaya köyü</t>
  </si>
  <si>
    <t>Çartıl Mez.</t>
  </si>
  <si>
    <t>ky2019069</t>
  </si>
  <si>
    <t>Atmalıoğlu köyü</t>
  </si>
  <si>
    <t>ky2019070</t>
  </si>
  <si>
    <t>Kavaklısu köyü</t>
  </si>
  <si>
    <t>ky2019071</t>
  </si>
  <si>
    <t>Çakırağa köyü</t>
  </si>
  <si>
    <t>ky2019072</t>
  </si>
  <si>
    <t>Çakırağa-Şahin-Balova-Gürpınar-Gölören Köyleri</t>
  </si>
  <si>
    <t>ky2019078</t>
  </si>
  <si>
    <t>Alan-Alazlı- Aslantaş-Avcıçayı-
Başekin-Beşağaç-Boyalı-
Çalıcı-Çatpınar-Darıkol-Ekinciler-
Eskiköy- Göçüköy-İçdere-Tavza-
Karkın-Kıpçak-Kozağaç-Kozlu-
Okçulu-Ortaköy-Sarısuvat-Söbüler-
Ütük-Yavşancık-Yeşilçukur köyü</t>
  </si>
  <si>
    <t>ky2019083</t>
  </si>
  <si>
    <t>Akçaşar Köyü</t>
  </si>
  <si>
    <t>ky2019084</t>
  </si>
  <si>
    <t xml:space="preserve">Burhan Köyü </t>
  </si>
  <si>
    <t>ky2019085</t>
  </si>
  <si>
    <t xml:space="preserve">Dendil Köyü </t>
  </si>
  <si>
    <t>ky2019086</t>
  </si>
  <si>
    <t>Durgunsu köyü</t>
  </si>
  <si>
    <t>Üçağıl Mez.</t>
  </si>
  <si>
    <t>ky20190787</t>
  </si>
  <si>
    <t xml:space="preserve">Ekizce Köyü </t>
  </si>
  <si>
    <t>ky2019088</t>
  </si>
  <si>
    <t xml:space="preserve">Eskiçubuk Köyü </t>
  </si>
  <si>
    <t>ky2019089</t>
  </si>
  <si>
    <t xml:space="preserve">İnkışla Köyü </t>
  </si>
  <si>
    <t>ky2019090</t>
  </si>
  <si>
    <t xml:space="preserve">Karağıl Köyü </t>
  </si>
  <si>
    <t>ky2019091</t>
  </si>
  <si>
    <t>Kocaoğlu Köyü</t>
  </si>
  <si>
    <t>ky2019092</t>
  </si>
  <si>
    <t xml:space="preserve">Karkalkaya Köyü </t>
  </si>
  <si>
    <t>ky2019093</t>
  </si>
  <si>
    <t xml:space="preserve">Küçüktuzhisar Köyü </t>
  </si>
  <si>
    <t>ky2019094</t>
  </si>
  <si>
    <t xml:space="preserve">Yeniköy Köyü </t>
  </si>
  <si>
    <t>ky2019107</t>
  </si>
  <si>
    <t xml:space="preserve">Günalan Köyü </t>
  </si>
  <si>
    <t>ky2019114</t>
  </si>
  <si>
    <t>Yuva köyü</t>
  </si>
  <si>
    <t>ky2019115</t>
  </si>
  <si>
    <t>Bahçeiçi köyü</t>
  </si>
  <si>
    <t>ky2019116</t>
  </si>
  <si>
    <t>Kılıçdoğan  köyü</t>
  </si>
  <si>
    <t>ky2019117</t>
  </si>
  <si>
    <t>Kızılpınar köyü</t>
  </si>
  <si>
    <t>ky2019118</t>
  </si>
  <si>
    <t>Kaynarca köyü</t>
  </si>
  <si>
    <t>ky2019119</t>
  </si>
  <si>
    <t>Karaören köyü</t>
  </si>
  <si>
    <t>ky2019120</t>
  </si>
  <si>
    <t>Kavak köyü</t>
  </si>
  <si>
    <t>ky2019121</t>
  </si>
  <si>
    <t>Yolgeçen köyü</t>
  </si>
  <si>
    <t>ky2019122</t>
  </si>
  <si>
    <t>Karahisar köyü</t>
  </si>
  <si>
    <t>ky2019123</t>
  </si>
  <si>
    <t>Eskihamal köyü</t>
  </si>
  <si>
    <t>ky2019124</t>
  </si>
  <si>
    <t>Tepecik köyü</t>
  </si>
  <si>
    <t>ky2019125</t>
  </si>
  <si>
    <t>Kaşköy köyü</t>
  </si>
  <si>
    <t>ky2019126</t>
  </si>
  <si>
    <t>ky2019127</t>
  </si>
  <si>
    <t>Yazyurdu köyü</t>
  </si>
  <si>
    <t>ky2019128</t>
  </si>
  <si>
    <t>Karadoruk köyü</t>
  </si>
  <si>
    <t>ky2019129</t>
  </si>
  <si>
    <t xml:space="preserve">Akdere -Ayvalı - Bağlıçay -Bahçeiçi -Beypınar - Çamlıca - Dayakpınar -Eskihamal -Göbekören -Gökçeyazı - Güldde -Güneş - Güllübucak -İncesu-Kalederesi-Karadoruk -Karaören -Kaşköy -Kavak -Kayalar -Kaynarca -Kındıralık -Kızılburun -Karapınar -Kızılören -Kızılpınar -Konakpınar -Mağarara -Reşadiye- Sarıca - Sularbaşı -Tepecik - Yazyurdu - Yeşildere -Yolgeçen - Yuva -Yelken köyü </t>
  </si>
  <si>
    <t>ky2019149</t>
  </si>
  <si>
    <t xml:space="preserve">Çakmak köyü </t>
  </si>
  <si>
    <t>Gökyüz Mez.</t>
  </si>
  <si>
    <t>ky2019150</t>
  </si>
  <si>
    <t>Yenisofular Köyü</t>
  </si>
  <si>
    <t>ky2019151</t>
  </si>
  <si>
    <t>Çınarlı köyü</t>
  </si>
  <si>
    <t>ky2019152</t>
  </si>
  <si>
    <t>Günyamaç köyü</t>
  </si>
  <si>
    <t>ky2019153</t>
  </si>
  <si>
    <t>Süleymaniye-Çınarlı-Demirci-Alçıören-Yalnızağıl-Benlikaya-Evci-Bahçecik-Çömlekli-Koşuddere-Günyamaç-Özen-Karlı-Düğer Köyü</t>
  </si>
  <si>
    <t>ky2019187</t>
  </si>
  <si>
    <t>Yukarıboğaz - Atlıca ve Sıddıklar Mez. - Kapımahmut Melekler Mez. - Yürektaşı-Toklucak Köyü</t>
  </si>
  <si>
    <t xml:space="preserve">Atlıca ve Sıddıklar Mez. - Kapımahmut Melekler Mez. </t>
  </si>
  <si>
    <t>ky2019188</t>
  </si>
  <si>
    <t>ky2019189</t>
  </si>
  <si>
    <t xml:space="preserve">Gelenli Köyü </t>
  </si>
  <si>
    <t>ky2019190</t>
  </si>
  <si>
    <t xml:space="preserve">Güven Köyü </t>
  </si>
  <si>
    <t>ky2019191</t>
  </si>
  <si>
    <t xml:space="preserve">Akçakale </t>
  </si>
  <si>
    <t>ky2019192</t>
  </si>
  <si>
    <t xml:space="preserve">Aksu (Haliller) Köyü </t>
  </si>
  <si>
    <t>ky2019193</t>
  </si>
  <si>
    <t>Kılıçköy-Dereköy-Doğançal-Begendik köyü</t>
  </si>
  <si>
    <t>ky2019194</t>
  </si>
  <si>
    <t>Türkyenice-Erdemşah-Yapraklıpınar-Kavalcık-Becek-Yukarıboğaz-Türkkeşlik -Karapınar Yenimahalle,Kapukaya köyü</t>
  </si>
  <si>
    <t>ky2019201</t>
  </si>
  <si>
    <t xml:space="preserve">Çetinkaya Köyü </t>
  </si>
  <si>
    <t>ky2019202</t>
  </si>
  <si>
    <t xml:space="preserve">Düzce Köyü  </t>
  </si>
  <si>
    <t>ky2019214</t>
  </si>
  <si>
    <t>Sugözü Köyü</t>
  </si>
  <si>
    <t>ky2019215</t>
  </si>
  <si>
    <t>Çandır Köyü</t>
  </si>
  <si>
    <t>ky2019216</t>
  </si>
  <si>
    <t>Yeniarslan Köyü</t>
  </si>
  <si>
    <t>ky2019217</t>
  </si>
  <si>
    <t>Direkli Mez.</t>
  </si>
  <si>
    <t>ky2019218</t>
  </si>
  <si>
    <t>İkizyaka Köyü</t>
  </si>
  <si>
    <t>ky2019219</t>
  </si>
  <si>
    <t>Bahçe Köyü</t>
  </si>
  <si>
    <t>ky2019220</t>
  </si>
  <si>
    <t>Sarıharman Köyü</t>
  </si>
  <si>
    <t>ky2019221</t>
  </si>
  <si>
    <t>ky2019234</t>
  </si>
  <si>
    <t>Akıncı-Eskimeşe-Gökçekent-Tatar köyü</t>
  </si>
  <si>
    <t>ky2019235</t>
  </si>
  <si>
    <t>Arpayazı Köyü</t>
  </si>
  <si>
    <t>ky2019236</t>
  </si>
  <si>
    <t>Kozçukuru- Çitlice-Balkara-Akçağıl köyü</t>
  </si>
  <si>
    <t>ky2019237</t>
  </si>
  <si>
    <t>Günlüce Köyü</t>
  </si>
  <si>
    <t>ky2019238</t>
  </si>
  <si>
    <t>ky2019239</t>
  </si>
  <si>
    <t>Kurugöl Köyü</t>
  </si>
  <si>
    <t>ky2019240</t>
  </si>
  <si>
    <t>Naipli Karaağaç Köyü</t>
  </si>
  <si>
    <t>ky2019241</t>
  </si>
  <si>
    <t>Sağpazar Köyü</t>
  </si>
  <si>
    <t>ky2019242</t>
  </si>
  <si>
    <t>Sökün Köyü</t>
  </si>
  <si>
    <t>ky2019253</t>
  </si>
  <si>
    <t>Abdallı köyü</t>
  </si>
  <si>
    <t>ky2019254</t>
  </si>
  <si>
    <t>Ahmetli köyü</t>
  </si>
  <si>
    <t>ky2019255</t>
  </si>
  <si>
    <t>Alıkören köyü</t>
  </si>
  <si>
    <t>ky2019256</t>
  </si>
  <si>
    <t>Arıklar köyü</t>
  </si>
  <si>
    <t>ky2019257</t>
  </si>
  <si>
    <t>Baltalar köyü</t>
  </si>
  <si>
    <t>ky2019258</t>
  </si>
  <si>
    <t>Burnukara köyü</t>
  </si>
  <si>
    <t>ky2019259</t>
  </si>
  <si>
    <t>Çekem köyü</t>
  </si>
  <si>
    <t>ky2019260</t>
  </si>
  <si>
    <t>İğecik köyü</t>
  </si>
  <si>
    <t>ky2019261</t>
  </si>
  <si>
    <t>Kahvepınarı köyü</t>
  </si>
  <si>
    <t>ky2019262</t>
  </si>
  <si>
    <t>Karakuz köyü</t>
  </si>
  <si>
    <t>ky2019263</t>
  </si>
  <si>
    <t>Kaymak köyü</t>
  </si>
  <si>
    <t>ky2019264</t>
  </si>
  <si>
    <t>Kazancık köyü</t>
  </si>
  <si>
    <t>ky2019265</t>
  </si>
  <si>
    <t>Konakyazı köyü</t>
  </si>
  <si>
    <t>ky2019266</t>
  </si>
  <si>
    <t>Oluktaş köyü</t>
  </si>
  <si>
    <t>ky2019267</t>
  </si>
  <si>
    <t>Samankaya köyü</t>
  </si>
  <si>
    <t>ky2019268</t>
  </si>
  <si>
    <t>Saraç köyü</t>
  </si>
  <si>
    <t>ky2019269</t>
  </si>
  <si>
    <t>Sultan köyü</t>
  </si>
  <si>
    <t>ky2019270</t>
  </si>
  <si>
    <t>Yunusören köyü</t>
  </si>
  <si>
    <t>ky2019271</t>
  </si>
  <si>
    <t>Akçasu köyü</t>
  </si>
  <si>
    <t>ky2019272</t>
  </si>
  <si>
    <t>Bağlararası köyü</t>
  </si>
  <si>
    <t>ky2019273</t>
  </si>
  <si>
    <t>Bozkurt köyü</t>
  </si>
  <si>
    <t>ky2019274</t>
  </si>
  <si>
    <t>Çanakçı köyü</t>
  </si>
  <si>
    <t>ky2019275</t>
  </si>
  <si>
    <t>Faraşderesi köyü</t>
  </si>
  <si>
    <t>ky2019276</t>
  </si>
  <si>
    <t>Gaziköy köyü</t>
  </si>
  <si>
    <t>ky2019277</t>
  </si>
  <si>
    <t>Canabdal köyü</t>
  </si>
  <si>
    <t>ky2019278</t>
  </si>
  <si>
    <t>Güdül Mez.</t>
  </si>
  <si>
    <t>ky2019279</t>
  </si>
  <si>
    <t>E.Kale köyü</t>
  </si>
  <si>
    <t>ky2019280</t>
  </si>
  <si>
    <t>ky2019281</t>
  </si>
  <si>
    <t>E.Mezra köyü</t>
  </si>
  <si>
    <t>ky2019282</t>
  </si>
  <si>
    <t>Otluk köyü</t>
  </si>
  <si>
    <t>ky2019283</t>
  </si>
  <si>
    <t>Örtülü köyü</t>
  </si>
  <si>
    <t>ky2019284</t>
  </si>
  <si>
    <t>Yalanı köyü</t>
  </si>
  <si>
    <t>ky2019285</t>
  </si>
  <si>
    <t>Ortaköy köyü</t>
  </si>
  <si>
    <t>ky2019286</t>
  </si>
  <si>
    <t>Gülören köyü</t>
  </si>
  <si>
    <t>ky2019287</t>
  </si>
  <si>
    <t>Hardal köyü</t>
  </si>
  <si>
    <t>ky2019288</t>
  </si>
  <si>
    <t>E.Hüyük köyü</t>
  </si>
  <si>
    <t>ky2019289</t>
  </si>
  <si>
    <t>Sarıkaya köyü</t>
  </si>
  <si>
    <t>ky2019290</t>
  </si>
  <si>
    <t>Sivrialan köyü</t>
  </si>
  <si>
    <t>ky2019291</t>
  </si>
  <si>
    <t>Temecik köyü</t>
  </si>
  <si>
    <t>ky2019298</t>
  </si>
  <si>
    <t>Kızılcakışla köyü</t>
  </si>
  <si>
    <t>Kadılı Mez.</t>
  </si>
  <si>
    <t>ky2019293</t>
  </si>
  <si>
    <t>Akçakışla köyü</t>
  </si>
  <si>
    <t>ky2019294</t>
  </si>
  <si>
    <t>Alaçayır köyü</t>
  </si>
  <si>
    <t>ky2019295</t>
  </si>
  <si>
    <t>Demirboğa köyü</t>
  </si>
  <si>
    <t>ky2019296</t>
  </si>
  <si>
    <t>ky2019297</t>
  </si>
  <si>
    <t>Kömürkaya köyü</t>
  </si>
  <si>
    <t>ky2019292</t>
  </si>
  <si>
    <t>ky20192379</t>
  </si>
  <si>
    <t>Acıyurt- Başçayır- Boğazdere- Çavdar- Çevirme- Demircilik- Eskikarahisar- Ezentere- Gümüşpınar- Güneşli- Gürpınar- Hacımirza- Kapukaya- Karagöl- Karaşar- Karataş- Kayapınar- Kazanpınar- K.Karacaören- Korubaşı- Kurtlukaya- Kurtoğlu- Küpeli- Ovacık- Örenlice- Şenyurt- Tecer- Yağdonduran- Yazıcık- Halilağa Çiffliği- Paşaçiftliği- Yeşilyurt- Yeşildiyar- Gülbahçe- Kötüyurt Mezraları</t>
  </si>
  <si>
    <t>ky2019336</t>
  </si>
  <si>
    <t>Akpınar Beleni Köyü</t>
  </si>
  <si>
    <t>ky2019337</t>
  </si>
  <si>
    <t xml:space="preserve">Halkaçayır Köyü </t>
  </si>
  <si>
    <t>Ağılkaya Mez.</t>
  </si>
  <si>
    <t>ky2019338</t>
  </si>
  <si>
    <t>Tayalan Köyü</t>
  </si>
  <si>
    <t>ky2019339</t>
  </si>
  <si>
    <t>Kaman Köyü</t>
  </si>
  <si>
    <t>ky2019340</t>
  </si>
  <si>
    <t>Yassıkara Köyü</t>
  </si>
  <si>
    <t>ky2019341</t>
  </si>
  <si>
    <t>Karakaya Köyü</t>
  </si>
  <si>
    <t>ky2019342</t>
  </si>
  <si>
    <t>Danişment Köyü</t>
  </si>
  <si>
    <t>ky2019343</t>
  </si>
  <si>
    <t>Küçükakören Köyü</t>
  </si>
  <si>
    <t>ky2019344</t>
  </si>
  <si>
    <t>Kadılı Köyü</t>
  </si>
  <si>
    <t>ky2019345</t>
  </si>
  <si>
    <t>Karaleylek Köyü</t>
  </si>
  <si>
    <t>ky2019346</t>
  </si>
  <si>
    <t>Nallı Köyü</t>
  </si>
  <si>
    <t>ky2019347</t>
  </si>
  <si>
    <t>Yeşilalan Köyü</t>
  </si>
  <si>
    <t>ky2019348</t>
  </si>
  <si>
    <t>Ortaçakmak Köyü</t>
  </si>
  <si>
    <t>ky2019349</t>
  </si>
  <si>
    <t>Kerimümin Köyü</t>
  </si>
  <si>
    <t>ky2019350</t>
  </si>
  <si>
    <t>Çöte Köyü</t>
  </si>
  <si>
    <t>ky2019351</t>
  </si>
  <si>
    <t>Üyük Köyü</t>
  </si>
  <si>
    <t>ky2019352</t>
  </si>
  <si>
    <t>Çukursaray Köyü</t>
  </si>
  <si>
    <t>ky2019353</t>
  </si>
  <si>
    <t>Kıldır Köyü</t>
  </si>
  <si>
    <t>ky2019354</t>
  </si>
  <si>
    <t>Mumcuçifliği-Töngel-Sarıyar-Yavu-Yolkaya-Belcik Köyü</t>
  </si>
  <si>
    <t>ky2019404</t>
  </si>
  <si>
    <t xml:space="preserve">Ahmethacı Köyü </t>
  </si>
  <si>
    <t>ky2019405</t>
  </si>
  <si>
    <t xml:space="preserve">Derbent Köyü- Tödürge Köyü </t>
  </si>
  <si>
    <t>ky2019406</t>
  </si>
  <si>
    <t>ky2019407</t>
  </si>
  <si>
    <t>Düzceli Köyü</t>
  </si>
  <si>
    <t>ky2019408</t>
  </si>
  <si>
    <t>Karaçayır-Körpınar-Iğdır Köyü</t>
  </si>
  <si>
    <t>ky2019409</t>
  </si>
  <si>
    <t>Kaplan-Tepeköy-Sedille Köyü</t>
  </si>
  <si>
    <t>ky2019410</t>
  </si>
  <si>
    <t>Aluçlubel-Bozkır-Ahmethacı Köyü</t>
  </si>
  <si>
    <t>ky2019411</t>
  </si>
  <si>
    <t>Aluçlubel-Kayabaşı-Yolören-Yayıközü Köyleri- Baharşeyh Köyü Zazalar MEz.</t>
  </si>
  <si>
    <t>ky2019412</t>
  </si>
  <si>
    <t>Kürünlü köyü Hotali Mez.-Taşgöze köyü Mezraları-Tuzlagözü köyü Mezraları-Beypınarı köyü Mezraları-Korkut köyü Mezraları</t>
  </si>
  <si>
    <t>ky2019001</t>
  </si>
  <si>
    <t>58-00-043</t>
  </si>
  <si>
    <t>Saklı-Akkoç Ky.</t>
  </si>
  <si>
    <t>Saklı-Akkoç Köyü</t>
  </si>
  <si>
    <t>ky2019003</t>
  </si>
  <si>
    <t>58-00-134</t>
  </si>
  <si>
    <t>Kumyurt Ky.</t>
  </si>
  <si>
    <t>ky2019004</t>
  </si>
  <si>
    <t>58-00-140</t>
  </si>
  <si>
    <t>Yukarı Yıldızlı Ky.</t>
  </si>
  <si>
    <t>ky2019005</t>
  </si>
  <si>
    <t>58-00-058</t>
  </si>
  <si>
    <t>Günece  Ky.</t>
  </si>
  <si>
    <t>ky2019006</t>
  </si>
  <si>
    <t>58-00-009</t>
  </si>
  <si>
    <t>Bademkaya-Kolluca  Ky.</t>
  </si>
  <si>
    <t>Bademkaya-Kolluca Köyü</t>
  </si>
  <si>
    <t>58-00-014</t>
  </si>
  <si>
    <t>Kızılalan  Ky.</t>
  </si>
  <si>
    <t>ky2019008</t>
  </si>
  <si>
    <t>58-00-008</t>
  </si>
  <si>
    <t>Alahacı-Ayli-Başıbüyük-Bedirli-Çaygören-Düzova-Ebuhan-Gaziköy-Güllük-Herekli-Tahtıkement-Zengi Köy yolları</t>
  </si>
  <si>
    <t>Alahacı-Ayli-Başıbüyük-Bedirli-Çaygören-Düzova-Ebuhan-Gaziköy-Güllük-Herekli-Tahtıkement-Zengi Köyü</t>
  </si>
  <si>
    <t>ky2019009</t>
  </si>
  <si>
    <t>Bedirli   Ky.</t>
  </si>
  <si>
    <t>ky2019010</t>
  </si>
  <si>
    <t>58-00-131</t>
  </si>
  <si>
    <t>Haydarlı-Durdulu Grup Yolu</t>
  </si>
  <si>
    <t>Haydarlı-Durdulu köyü</t>
  </si>
  <si>
    <t>ky2019011</t>
  </si>
  <si>
    <t>58-00-085</t>
  </si>
  <si>
    <t>Hocabey  Ky.</t>
  </si>
  <si>
    <t>ky2019012</t>
  </si>
  <si>
    <t>58-00-126</t>
  </si>
  <si>
    <t>Yanalak  Ky.</t>
  </si>
  <si>
    <t>ky2019013</t>
  </si>
  <si>
    <t>58-00-098</t>
  </si>
  <si>
    <t>Eskiköy  Ky.</t>
  </si>
  <si>
    <t>ky2019014</t>
  </si>
  <si>
    <t>Hanlı  Ky.</t>
  </si>
  <si>
    <t>ky2019015</t>
  </si>
  <si>
    <t>58-00-153</t>
  </si>
  <si>
    <t>Olukman  Ky.</t>
  </si>
  <si>
    <t>ky2019016</t>
  </si>
  <si>
    <t>58-00-107</t>
  </si>
  <si>
    <t>Menşurlu  Ky.</t>
  </si>
  <si>
    <t>ky2019033</t>
  </si>
  <si>
    <t>Şenbağlar Ky.</t>
  </si>
  <si>
    <t>ky2019034</t>
  </si>
  <si>
    <t>Göllüce Ky.</t>
  </si>
  <si>
    <t>ky2019035</t>
  </si>
  <si>
    <t>58-01-020</t>
  </si>
  <si>
    <t>Balçık-Sapanlı Ky.</t>
  </si>
  <si>
    <t>ky2019039</t>
  </si>
  <si>
    <t>ky2019040</t>
  </si>
  <si>
    <t>ky2019041</t>
  </si>
  <si>
    <t>ky2019042</t>
  </si>
  <si>
    <t>Paşaköy Ky.</t>
  </si>
  <si>
    <t>ky2019043</t>
  </si>
  <si>
    <t>ky2019055</t>
  </si>
  <si>
    <t>58-03-036</t>
  </si>
  <si>
    <t>Beldibi-Yeşilyol Ky.</t>
  </si>
  <si>
    <t>Beldibi-Yeşilyol-Ortaköy-Handere köyü</t>
  </si>
  <si>
    <t>ky2019056</t>
  </si>
  <si>
    <t>58-03-024</t>
  </si>
  <si>
    <t>İkizbaşak-Çiğdemli Ky.</t>
  </si>
  <si>
    <t>İkizbaşak-Çiğdemli-Duruköy-Akpelit Köyü</t>
  </si>
  <si>
    <t>ky2019057</t>
  </si>
  <si>
    <t>58-03-079</t>
  </si>
  <si>
    <t>Dumluca- Karaağaçlı Ky.</t>
  </si>
  <si>
    <t>Dumluca-Karaağaçlı-Bahçeli köyü</t>
  </si>
  <si>
    <t>ky2019058</t>
  </si>
  <si>
    <t>58-03-056</t>
  </si>
  <si>
    <t>Kavaklısu-Göndüren Ky.</t>
  </si>
  <si>
    <t>Kavaklısu-Kızılcaören-Yerliçay-Göndüren  köyü</t>
  </si>
  <si>
    <t>ky2019059</t>
  </si>
  <si>
    <t>58-03-051</t>
  </si>
  <si>
    <t>Uzunbağ-Bayırüstü Ky.</t>
  </si>
  <si>
    <t>Uzunbağ-Olukman-Eğrisu-Çukuröz-İnanlı-Yerliçay-Bayırüstü köyü</t>
  </si>
  <si>
    <t>ky2019060</t>
  </si>
  <si>
    <t>58-03-027</t>
  </si>
  <si>
    <t>Selimoğlu-ortaköy Ky.</t>
  </si>
  <si>
    <t>Selimoğlıu-Handere-Atmalıoğlu-Ortaköy-Yelişyol köyü</t>
  </si>
  <si>
    <t>ky2019061</t>
  </si>
  <si>
    <t>58-03-104</t>
  </si>
  <si>
    <t>Kırkgöz-Gürpınar Ky.</t>
  </si>
  <si>
    <t>Kırkgöz-İncirlipınar-Gölören-Özbağ-Gürpınar-Baören-Sin.Gözecik-Çakırağa-Şahin Köyü</t>
  </si>
  <si>
    <t>ky2019062</t>
  </si>
  <si>
    <t>Çiğdemli-Dazlak Ky.</t>
  </si>
  <si>
    <t>İkizbaşak-Çiğdemli-Duruköy-Akpelit köyü</t>
  </si>
  <si>
    <t>ky2019063</t>
  </si>
  <si>
    <t>Çakırtarla Ky.</t>
  </si>
  <si>
    <t>ky2019073</t>
  </si>
  <si>
    <t>58-04-013</t>
  </si>
  <si>
    <t>Alazlı - Darıkol Ky.</t>
  </si>
  <si>
    <t>Alazlı - Darıkol köyü</t>
  </si>
  <si>
    <t>ky2019074</t>
  </si>
  <si>
    <t>58-04-001</t>
  </si>
  <si>
    <t>Doğanşar Kozlu - Ekinciler Ky.</t>
  </si>
  <si>
    <t>Doğanşar Kozlu - Ekinciler köyü</t>
  </si>
  <si>
    <t>ky2019075</t>
  </si>
  <si>
    <t>58-04-024</t>
  </si>
  <si>
    <t>Yavşancık- Ortaköy- Avcıçayı Ky.</t>
  </si>
  <si>
    <t>Yavşancık- Ortaköy- Avcıçayı köyü</t>
  </si>
  <si>
    <t>ky2019076</t>
  </si>
  <si>
    <t>58-04-018</t>
  </si>
  <si>
    <t>Doğanşar Kıpçak- Başekin Ky.</t>
  </si>
  <si>
    <t>Doğanşar Kıpçak- Başekin köyü</t>
  </si>
  <si>
    <t>ky2019077</t>
  </si>
  <si>
    <t>Çatpınar Köyü Ky.</t>
  </si>
  <si>
    <t>ky2019079</t>
  </si>
  <si>
    <t>58-05-019</t>
  </si>
  <si>
    <t>Kümeören-Tatlıpınar-Kocaoğlu-Çiçekoğlu grup yolu</t>
  </si>
  <si>
    <t>Kümeören-Tatlıpınar-Kocaoğlu-Çiçekoğlu köyü</t>
  </si>
  <si>
    <t>ky2019080</t>
  </si>
  <si>
    <t>58-05-011</t>
  </si>
  <si>
    <t>Talazoğlu-Karaağıl-Öziçi grup yolu</t>
  </si>
  <si>
    <t>Talazoğlu-Karaağıl-Öziçi köyü</t>
  </si>
  <si>
    <t>ky2019081</t>
  </si>
  <si>
    <t>58-05-024</t>
  </si>
  <si>
    <t>Kartalkaya-Yeşilöz-Durgunsu-Cesurlar grup yolu</t>
  </si>
  <si>
    <t>Kartalkaya-Yeşilöz-Durgunsu-Cesurlar köyü</t>
  </si>
  <si>
    <t>ky2019082</t>
  </si>
  <si>
    <t>58-05-001</t>
  </si>
  <si>
    <t>Keklicek -Eskiyurt-Bulhasan-Örenyurt grup yolu</t>
  </si>
  <si>
    <t>Keklicek -Eskiyurt-Bulhasan-Örenyurt köyü</t>
  </si>
  <si>
    <t>ky2019098</t>
  </si>
  <si>
    <t>58-06-029</t>
  </si>
  <si>
    <t>Dikköy Köyü - Yukarı Dikköy Bağlantı Ky.</t>
  </si>
  <si>
    <t>Yukarı Dikköy Mezrası</t>
  </si>
  <si>
    <t>ky2019099</t>
  </si>
  <si>
    <t>58-06-002</t>
  </si>
  <si>
    <t>Aydoğdu Ky.</t>
  </si>
  <si>
    <t>ky2019100</t>
  </si>
  <si>
    <t>58-06-026</t>
  </si>
  <si>
    <t>Yaylaçayı Ky.</t>
  </si>
  <si>
    <t>ky2019101</t>
  </si>
  <si>
    <t>58-06-001</t>
  </si>
  <si>
    <t>Karayakup  Ky.</t>
  </si>
  <si>
    <t>Çubuk Mez.</t>
  </si>
  <si>
    <t>ky2019102</t>
  </si>
  <si>
    <t>ky2019103</t>
  </si>
  <si>
    <t>Soğuksu Ky.</t>
  </si>
  <si>
    <t>ky2019104</t>
  </si>
  <si>
    <t>ky2019105</t>
  </si>
  <si>
    <t>ky2019106</t>
  </si>
  <si>
    <t>Boğazköy Ky.</t>
  </si>
  <si>
    <t>ky2019109</t>
  </si>
  <si>
    <t>Kaynarca Ky.</t>
  </si>
  <si>
    <t>ky2019110</t>
  </si>
  <si>
    <t>58-07-075</t>
  </si>
  <si>
    <t>Çiçekyurt Ky.</t>
  </si>
  <si>
    <t>ky2019111</t>
  </si>
  <si>
    <t>Karahisar Ky.</t>
  </si>
  <si>
    <t>Valilik Makamının 04.07.2019 tarih ve 10739 Sayılı olurları ile programdan çıkartılmıştır.</t>
  </si>
  <si>
    <t>ky2019112</t>
  </si>
  <si>
    <t>58-07-011</t>
  </si>
  <si>
    <t>Dürmepınar- Sarıca Grb. Ky.</t>
  </si>
  <si>
    <t>Dürmepınar- Sarıca  köyü</t>
  </si>
  <si>
    <t>ky2019113</t>
  </si>
  <si>
    <t>58-07-012</t>
  </si>
  <si>
    <t>Dayakpınar Ky. - Karadoruk Ky. Çatkara Mz. - Eskihamal Ky. - Kılıçdoğan Ky.- Sarıca Ky.</t>
  </si>
  <si>
    <t>Dayakpınar köyü - Karadoruk köyü Çatkara Mz. - Eskihamal köyü - Kılıçdoğan köyü- Sarıca köyü</t>
  </si>
  <si>
    <t>ky2019413</t>
  </si>
  <si>
    <t>58-07-036</t>
  </si>
  <si>
    <t>ky2019131</t>
  </si>
  <si>
    <t>58-08-083</t>
  </si>
  <si>
    <t>Tozanlı Grupyolu</t>
  </si>
  <si>
    <t>Maden-Alanyurt-Şahin-Kamışköy-Kaytarmış-Değirmenseki- Ekingölü-Yakaboyu-Alibeyli-Akkaya-Bayramtepe-Beykonağı-Kızılcaören-Adamlı-Mansurlu köyü</t>
  </si>
  <si>
    <t>ky2019132</t>
  </si>
  <si>
    <t>58-08-089</t>
  </si>
  <si>
    <t>ky2019141</t>
  </si>
  <si>
    <t>58-08-044</t>
  </si>
  <si>
    <t>ky2019134</t>
  </si>
  <si>
    <t>58-08-085</t>
  </si>
  <si>
    <t>Çakmak-Öreğil Ky.</t>
  </si>
  <si>
    <t>Çakmak-Öreğil köyü</t>
  </si>
  <si>
    <t>ky2019135</t>
  </si>
  <si>
    <t>58-08-043</t>
  </si>
  <si>
    <t>Düzyayla-Düğer Ky.</t>
  </si>
  <si>
    <t>Düzyayla-Düğer köyü</t>
  </si>
  <si>
    <t>ky2019136</t>
  </si>
  <si>
    <t>58-08-079</t>
  </si>
  <si>
    <t>Öreğil-Düzyayla-Çakmak-Esenli Ky.</t>
  </si>
  <si>
    <t>Öreğil-Düzyayla-Çakmak-Esenli köyü</t>
  </si>
  <si>
    <t>ky2019137</t>
  </si>
  <si>
    <t>ky2019138</t>
  </si>
  <si>
    <t>Kızılcaören  Ky.</t>
  </si>
  <si>
    <t>ky2019139</t>
  </si>
  <si>
    <t>ky2019140</t>
  </si>
  <si>
    <t>Emrahın Ağılı Mez.</t>
  </si>
  <si>
    <t>ky2019133</t>
  </si>
  <si>
    <t>ky2019142</t>
  </si>
  <si>
    <t>Şahin Ky.</t>
  </si>
  <si>
    <t>ky2019143</t>
  </si>
  <si>
    <t>Esentepe Ky.</t>
  </si>
  <si>
    <t>ky2019144</t>
  </si>
  <si>
    <t>Yeni Sofular Ky.</t>
  </si>
  <si>
    <t>ky2019145</t>
  </si>
  <si>
    <t>Yalıncak Ky.</t>
  </si>
  <si>
    <t>ky2019146</t>
  </si>
  <si>
    <t>Gölcük Ky.</t>
  </si>
  <si>
    <t>ky2019147</t>
  </si>
  <si>
    <t>Durulmuş Ky.</t>
  </si>
  <si>
    <t>ky2019148</t>
  </si>
  <si>
    <t>Süleymaniye Ky.</t>
  </si>
  <si>
    <t>ky2019156</t>
  </si>
  <si>
    <t>58-09-046</t>
  </si>
  <si>
    <t xml:space="preserve">Ardıçalan- Akkaya Grb. Ky. </t>
  </si>
  <si>
    <t>Ardıçalan- Akkaya köyü</t>
  </si>
  <si>
    <t>ky2019157</t>
  </si>
  <si>
    <t>58-09-114</t>
  </si>
  <si>
    <t>Maden Grup Yolu</t>
  </si>
  <si>
    <t>Karaboğaz-Borular-Uzuntemur-Maden köyü</t>
  </si>
  <si>
    <t>ky2019158</t>
  </si>
  <si>
    <t>58-09-085</t>
  </si>
  <si>
    <t>Cerit Grup yolu</t>
  </si>
  <si>
    <t>Akçakale-Haliller-Cerit-Arık-Kavalak-Kapıkaya köyü</t>
  </si>
  <si>
    <t>ky2019159</t>
  </si>
  <si>
    <t>58-09-056</t>
  </si>
  <si>
    <t>Boğanak Grup Yolu</t>
  </si>
  <si>
    <t>Boğanak-Söğütlü-Ortadaracık-Yoncabayır köyü</t>
  </si>
  <si>
    <t>ky2019160</t>
  </si>
  <si>
    <t>58-09-101</t>
  </si>
  <si>
    <t>Türkkeşlik Köy Yolu</t>
  </si>
  <si>
    <t>ky2019161</t>
  </si>
  <si>
    <t>58-09-014</t>
  </si>
  <si>
    <t>Karaçayır Grup Yolu</t>
  </si>
  <si>
    <t>Karaçayır-Aş.Boğaz-Yazıkavak-Yk.Boğaz-Dağyurdu-Çalıyurt köyü</t>
  </si>
  <si>
    <t>ky2019162</t>
  </si>
  <si>
    <t>58-09-001</t>
  </si>
  <si>
    <t>Altınca Grup Yolu</t>
  </si>
  <si>
    <t>Altınca-Kapımahmut-Gökçebel köyü</t>
  </si>
  <si>
    <t>ky2019163</t>
  </si>
  <si>
    <t>58-09-045</t>
  </si>
  <si>
    <t>Demirtaş Grup Köy Yolu</t>
  </si>
  <si>
    <t>Yeniköy-Demirtaş-Toptaş köyü</t>
  </si>
  <si>
    <t>ky2019164</t>
  </si>
  <si>
    <t>58-09-066</t>
  </si>
  <si>
    <t>Koçgediği-Yünören Ky.</t>
  </si>
  <si>
    <t>Koçgediği-Yünören köyü</t>
  </si>
  <si>
    <t>ky2019165</t>
  </si>
  <si>
    <t>58-09-086</t>
  </si>
  <si>
    <t>Kapukaya Ky.</t>
  </si>
  <si>
    <t>ky2019166</t>
  </si>
  <si>
    <t>ky2019167</t>
  </si>
  <si>
    <t>Karacaören  Ky.</t>
  </si>
  <si>
    <t>ky2019168</t>
  </si>
  <si>
    <t>58-09-065</t>
  </si>
  <si>
    <t>Yürektaşı Ky.</t>
  </si>
  <si>
    <t>ky2019169</t>
  </si>
  <si>
    <t>ky2019170</t>
  </si>
  <si>
    <t>58-09-029</t>
  </si>
  <si>
    <t>Koyunkaya köyü- Mez. Ky.</t>
  </si>
  <si>
    <t xml:space="preserve">Koyunkaya köyü- Mez. </t>
  </si>
  <si>
    <t>ky2019171</t>
  </si>
  <si>
    <t>ky2019172</t>
  </si>
  <si>
    <t>ky2019173</t>
  </si>
  <si>
    <t>58-09-020</t>
  </si>
  <si>
    <t>Kızılmezra Ky.</t>
  </si>
  <si>
    <t>ky2019174</t>
  </si>
  <si>
    <t>Aşağıçulha Ky.</t>
  </si>
  <si>
    <t>ky2019175</t>
  </si>
  <si>
    <t>Altınca Ky.</t>
  </si>
  <si>
    <t>ky2019176</t>
  </si>
  <si>
    <t>58-09-023</t>
  </si>
  <si>
    <t>ky2019177</t>
  </si>
  <si>
    <t>ky2019178</t>
  </si>
  <si>
    <t>Avşar Ky.</t>
  </si>
  <si>
    <t>ky2019179</t>
  </si>
  <si>
    <t>KapIkaya--Hüseyinonbaşı Ky.</t>
  </si>
  <si>
    <t>Kapukaya--Hüseyinonbaşı köyü</t>
  </si>
  <si>
    <t>ky2019180</t>
  </si>
  <si>
    <t>58-09-059</t>
  </si>
  <si>
    <t>Boğanak-Araplar Ky.</t>
  </si>
  <si>
    <t>Boğanak-Araplar köyü</t>
  </si>
  <si>
    <t>ky2019181</t>
  </si>
  <si>
    <t>Boğanak-Yoncabayır-Çalıyurt Ky.</t>
  </si>
  <si>
    <t>Boğanak-Yoncabayır-Çalıyurt köyü</t>
  </si>
  <si>
    <t>ky2019182</t>
  </si>
  <si>
    <t>Aydoğan Ky.</t>
  </si>
  <si>
    <t>ky2019183</t>
  </si>
  <si>
    <t>58-09-105</t>
  </si>
  <si>
    <t>Yürektaşı-Merendi-Taşlıca Ky.</t>
  </si>
  <si>
    <t>Yürektaşı-Merendi-Taşlıca köyü</t>
  </si>
  <si>
    <t>ky2019184</t>
  </si>
  <si>
    <t>58-09-058</t>
  </si>
  <si>
    <t>Alacahacı-Yünören Ky.</t>
  </si>
  <si>
    <t>Alacahacı-Yünören köyü</t>
  </si>
  <si>
    <t>58-09-022</t>
  </si>
  <si>
    <t>Görünmezkale Ky.</t>
  </si>
  <si>
    <t>ky2019186</t>
  </si>
  <si>
    <t>ky2019195</t>
  </si>
  <si>
    <t>58-10-066</t>
  </si>
  <si>
    <t>İğdelidere- Alacahan Yeniköy Ky.</t>
  </si>
  <si>
    <t>Alacahan Yeniköy- İğdelidere- Karacaören- Yeşilkale köyü</t>
  </si>
  <si>
    <t>ky2019196</t>
  </si>
  <si>
    <t>58-10-055</t>
  </si>
  <si>
    <t>Akçakale - Ceviz Ky.</t>
  </si>
  <si>
    <t>Akçakale- Satören- Sorgun- Bahçeliyurt- Ceviz- Ortaköy köyü</t>
  </si>
  <si>
    <t>ky2019197</t>
  </si>
  <si>
    <t>58-10-027</t>
  </si>
  <si>
    <t>Minarekaya - Sacayağı Ky.</t>
  </si>
  <si>
    <t>Minarekaya- Akgedik - Oğlaklı- Çağlıcaören- Elalibey- Hamzabey köyü</t>
  </si>
  <si>
    <t>ky2019198</t>
  </si>
  <si>
    <t>58-10-105</t>
  </si>
  <si>
    <t>Aşağıhüyük- Yarhisar Ky.</t>
  </si>
  <si>
    <t>Aşağıhüyük- Yarhisar- Çiftlikören- Çipil</t>
  </si>
  <si>
    <t>ky2019199</t>
  </si>
  <si>
    <t>58-10-048</t>
  </si>
  <si>
    <t>Eğricek Ky.</t>
  </si>
  <si>
    <t>Eğricek - Akçaşehir- Elkondu köyü</t>
  </si>
  <si>
    <t>ky2019200</t>
  </si>
  <si>
    <t>58-10-128</t>
  </si>
  <si>
    <t>Delioğlanderesi Ky.</t>
  </si>
  <si>
    <t>Delioğlanderesi- Çat- Tahtalı- Yaylacık köyü</t>
  </si>
  <si>
    <t>ky2019203</t>
  </si>
  <si>
    <t>58-11-024</t>
  </si>
  <si>
    <t>Ortaköy-Suçatı Grup Yolu</t>
  </si>
  <si>
    <t>Ortaköy Merkez-Yetimler- Güzelyurt Merkez-Acıdere-Bağlıca-Elmalıdere-Sayderesi-Suludere-Elmaalan - Yenice Merkez- Çandır Merkez-İlyaslı-Kuşlu-Medreseyanı-Havzul-Torunlar- Ballıca Merkez-Akçalı-Çulhasamanlığı-Deretarla-Doluca-Taşbaşı-Yanıkağıl-Yazılı-Gümüşlü Merkez-Danışmanlı-Derekıyısı- Aksu Merkez-Eskiköy-Kabaoğul-Ecek- Kurşunlu Merkez Köyü</t>
  </si>
  <si>
    <t>ky2019204</t>
  </si>
  <si>
    <t>Yenice Ky.</t>
  </si>
  <si>
    <t>ky2019205</t>
  </si>
  <si>
    <t>Yeniarslan Ky.</t>
  </si>
  <si>
    <t>ky2019206</t>
  </si>
  <si>
    <t>Ballıca Ky.</t>
  </si>
  <si>
    <t>ky2019207</t>
  </si>
  <si>
    <t>Çandır Ky.</t>
  </si>
  <si>
    <t>ky2019208</t>
  </si>
  <si>
    <t>Bozkuş Ky.</t>
  </si>
  <si>
    <t>ky2019209</t>
  </si>
  <si>
    <t>ky2019210</t>
  </si>
  <si>
    <t>Ortaseki Ky.</t>
  </si>
  <si>
    <t>ky2019211</t>
  </si>
  <si>
    <t>İkizyaka</t>
  </si>
  <si>
    <t>ky2019212</t>
  </si>
  <si>
    <t>Boyalı Ky.</t>
  </si>
  <si>
    <t>ky2019213</t>
  </si>
  <si>
    <t>58-11-007</t>
  </si>
  <si>
    <t>ky2019230</t>
  </si>
  <si>
    <t>58-12-070</t>
  </si>
  <si>
    <t>Güngören Ky.</t>
  </si>
  <si>
    <t>ky2019225</t>
  </si>
  <si>
    <t>58-12-046</t>
  </si>
  <si>
    <t>Çataloluk-Aşağıakören-Yukarıakören Ky.</t>
  </si>
  <si>
    <t>Çataloluk-Aşağıakören-Yukarıakören Köyü</t>
  </si>
  <si>
    <t>ky2016226</t>
  </si>
  <si>
    <t>58-12-009</t>
  </si>
  <si>
    <t>Türkmenler Grup Ky. Yolu</t>
  </si>
  <si>
    <t>ky2019227</t>
  </si>
  <si>
    <t>58-12-064</t>
  </si>
  <si>
    <t>Gelengeç Ky.</t>
  </si>
  <si>
    <t>ky2019228</t>
  </si>
  <si>
    <t>Şarköy Ky.</t>
  </si>
  <si>
    <t>ky20169229</t>
  </si>
  <si>
    <t>58-12-044</t>
  </si>
  <si>
    <t>Aksu Ky.</t>
  </si>
  <si>
    <t>ky2019224</t>
  </si>
  <si>
    <t>ky2019231</t>
  </si>
  <si>
    <t>ky2019232</t>
  </si>
  <si>
    <t>58-12-074</t>
  </si>
  <si>
    <t>Güdeli Ky.</t>
  </si>
  <si>
    <t>ky2019233</t>
  </si>
  <si>
    <t>58-12-061</t>
  </si>
  <si>
    <t>Tatar - Kale Ky.</t>
  </si>
  <si>
    <t>ky2019244</t>
  </si>
  <si>
    <t>ky2019245</t>
  </si>
  <si>
    <t>Mengensofular köyü</t>
  </si>
  <si>
    <t>ky2019246</t>
  </si>
  <si>
    <t>Ortaköy  köyü</t>
  </si>
  <si>
    <t>ky2019247</t>
  </si>
  <si>
    <t>Yapracık köyü</t>
  </si>
  <si>
    <t>ky2019248</t>
  </si>
  <si>
    <t>58-13-071</t>
  </si>
  <si>
    <t>Beyyurdu Ky.</t>
  </si>
  <si>
    <t>ky2019249</t>
  </si>
  <si>
    <t>58-13-004</t>
  </si>
  <si>
    <t>Demirköprü-İğecik Grup Köyyolu</t>
  </si>
  <si>
    <t>Demirköprü, Arıklar, İğdeliören, Yunusören, Kalecik, İğecik</t>
  </si>
  <si>
    <t>ky2019250</t>
  </si>
  <si>
    <t>58-13-096</t>
  </si>
  <si>
    <t>Gaziköy-Çanakçı Grup Köyyolu</t>
  </si>
  <si>
    <t>Gaziköy, Çanakçı, Bağlararası, Hocabey, Kümbet, Yalanı, İğdecik köyü</t>
  </si>
  <si>
    <t>ky2019251</t>
  </si>
  <si>
    <t>58-13-072</t>
  </si>
  <si>
    <t>E.Karacaören-Akçasu Grup Köyyolu</t>
  </si>
  <si>
    <t>E.Karacaören, Yükselen, Benlihasan, Akçasu köyü</t>
  </si>
  <si>
    <t>ky2019252</t>
  </si>
  <si>
    <t>58-13-047</t>
  </si>
  <si>
    <t>Dökmetaş Grup Köyyolu</t>
  </si>
  <si>
    <t>Osmanpınarı, Bahçealan, Kışla, Başören, Oluktaş, Tavladere, Karacaören, Demirboğa, Yeniyapan köyü</t>
  </si>
  <si>
    <t>ky2019299</t>
  </si>
  <si>
    <t>58-14-039</t>
  </si>
  <si>
    <t>Kurtlukaya-Boğazdere Ky.</t>
  </si>
  <si>
    <t>Kurtlukaya-Boğazdere köyü</t>
  </si>
  <si>
    <t>ky2019369</t>
  </si>
  <si>
    <t>58-14-040</t>
  </si>
  <si>
    <t>Yk.Ada-Aş.ada-Baharözü-Yapalı-Karacalar-Hacımirza-Acıyurt Kurtoğlu Ky.</t>
  </si>
  <si>
    <t>Yk.Ada-Aş.ada-Baharözü-Yapalı-Karacalar-Hacımirza-Acıyurt Kurtoğlu köyü</t>
  </si>
  <si>
    <t>ky2019370</t>
  </si>
  <si>
    <t>Korubaşı Ky.</t>
  </si>
  <si>
    <t>ky20192371</t>
  </si>
  <si>
    <t>ky2019372</t>
  </si>
  <si>
    <t>Aşağıada Ky.</t>
  </si>
  <si>
    <t>ky2019373</t>
  </si>
  <si>
    <t>Bostankaya Ky.</t>
  </si>
  <si>
    <t>Çevirme Ky.</t>
  </si>
  <si>
    <t>ky2019375</t>
  </si>
  <si>
    <t>Akkaya Ky.</t>
  </si>
  <si>
    <t>ky2019376</t>
  </si>
  <si>
    <t>ky2019377</t>
  </si>
  <si>
    <t>Gümüşpınar Ky.</t>
  </si>
  <si>
    <t>Kovalı Ky.</t>
  </si>
  <si>
    <t>ky2019300</t>
  </si>
  <si>
    <t>58-15-051</t>
  </si>
  <si>
    <t>Menteşe Ky.</t>
  </si>
  <si>
    <t>ky2019301</t>
  </si>
  <si>
    <t>58-15-050</t>
  </si>
  <si>
    <t>Mumcuçiftliği Ky.</t>
  </si>
  <si>
    <t>ky2019302</t>
  </si>
  <si>
    <t>58-15-031</t>
  </si>
  <si>
    <t>Yiğitler-İncetaş-Kıldır-Hamzaşeyh-Buğdayören Ky.</t>
  </si>
  <si>
    <t>Yiğitler-İncetaş-Kıldır-Hamzaşeyh-Buğdayören Köyü</t>
  </si>
  <si>
    <t>ky2019303</t>
  </si>
  <si>
    <t>58-15-087</t>
  </si>
  <si>
    <t>M.sarıkaya Ky.</t>
  </si>
  <si>
    <t>ky2019304</t>
  </si>
  <si>
    <t>58-15-099</t>
  </si>
  <si>
    <t>Çukursaray-Eşmebaşı Ky.</t>
  </si>
  <si>
    <t>Çukursaray-Eşmebaşı Köyü</t>
  </si>
  <si>
    <t>ky2019305</t>
  </si>
  <si>
    <t>58-15-103</t>
  </si>
  <si>
    <t>Şeyhhalil-Akkoca Ky.</t>
  </si>
  <si>
    <t>Şeyhhalil-akkoca</t>
  </si>
  <si>
    <t>ky2019306</t>
  </si>
  <si>
    <t>58-15-134</t>
  </si>
  <si>
    <t>Geynik Ky.</t>
  </si>
  <si>
    <t>ky2019307</t>
  </si>
  <si>
    <t>58-15-012</t>
  </si>
  <si>
    <t>Ilıca Ky.</t>
  </si>
  <si>
    <t>ky2019308</t>
  </si>
  <si>
    <t>58-15-014</t>
  </si>
  <si>
    <t>Demirözü Ky.</t>
  </si>
  <si>
    <t>ky2019309</t>
  </si>
  <si>
    <t>ky2019310</t>
  </si>
  <si>
    <t>Akpınarbeleni Köyü</t>
  </si>
  <si>
    <t>ky2019311</t>
  </si>
  <si>
    <t>Akören Köyü</t>
  </si>
  <si>
    <t>ky2019312</t>
  </si>
  <si>
    <t>ky2019313</t>
  </si>
  <si>
    <t>Çırçır Köyü</t>
  </si>
  <si>
    <t>ky2019314</t>
  </si>
  <si>
    <t>ky2019315</t>
  </si>
  <si>
    <t>Dereköy Köyü</t>
  </si>
  <si>
    <t>ky2019316</t>
  </si>
  <si>
    <t>Direkli Sarıkaya Köyü</t>
  </si>
  <si>
    <t>ky2019317</t>
  </si>
  <si>
    <t>ky2019318</t>
  </si>
  <si>
    <t>Davulalan Köyü</t>
  </si>
  <si>
    <t>ky2019319</t>
  </si>
  <si>
    <t>ky2019320</t>
  </si>
  <si>
    <t>ky2019321</t>
  </si>
  <si>
    <t>ky2019322</t>
  </si>
  <si>
    <t>Killik Köyü</t>
  </si>
  <si>
    <t>ky2019323</t>
  </si>
  <si>
    <t>Kırkpınar Köyü</t>
  </si>
  <si>
    <t>ky2019324</t>
  </si>
  <si>
    <t>M.Yeniköy Köyü</t>
  </si>
  <si>
    <t>ky2019325</t>
  </si>
  <si>
    <t>Navruz Yaylası Köyü</t>
  </si>
  <si>
    <t>ky2019326</t>
  </si>
  <si>
    <t>Seren Köyü</t>
  </si>
  <si>
    <t>ky2019327</t>
  </si>
  <si>
    <t>Söğütpınar Köyü</t>
  </si>
  <si>
    <t>ky2019328</t>
  </si>
  <si>
    <t>Yılanlı Kaya Köyü</t>
  </si>
  <si>
    <t>ky2019329</t>
  </si>
  <si>
    <t>Yuvalıçayır Köyü</t>
  </si>
  <si>
    <t>ky2019330</t>
  </si>
  <si>
    <t>58-15-074</t>
  </si>
  <si>
    <t>Demiroluk Ky.</t>
  </si>
  <si>
    <t>ky2019331</t>
  </si>
  <si>
    <t>58-15-065</t>
  </si>
  <si>
    <t>Karakoç Ky.</t>
  </si>
  <si>
    <t>ky2019332</t>
  </si>
  <si>
    <t>58-15-059</t>
  </si>
  <si>
    <t>ky2019333</t>
  </si>
  <si>
    <t>ky2019334</t>
  </si>
  <si>
    <t>Çukursaray Ky.</t>
  </si>
  <si>
    <t>ky2019335</t>
  </si>
  <si>
    <t>58-15-009</t>
  </si>
  <si>
    <t>ky2019357</t>
  </si>
  <si>
    <t>58-16-016</t>
  </si>
  <si>
    <t>Alişir- Çevirmehan-Güllüali-Şenyala Grp. Ky.</t>
  </si>
  <si>
    <t>Alişir- Çevirmehan-Güllüali-Şenyala Köyü</t>
  </si>
  <si>
    <t>ky2019358</t>
  </si>
  <si>
    <t>58-16-006</t>
  </si>
  <si>
    <t>Dereköy-Gühertaş-Dilekpınar Grp. Ky.</t>
  </si>
  <si>
    <t>Dereköy-Gühertaş-Dilekpınar Köyü</t>
  </si>
  <si>
    <t>ky2019359</t>
  </si>
  <si>
    <t>58-16-011</t>
  </si>
  <si>
    <t>Kayabaşı-Kayadibi- Grp. Ky.</t>
  </si>
  <si>
    <t>Kayabaşı-Kayadibi- Gölbaşı-Yıkılgan-Aş.Kovacık-Yeşimli Köyleri Celep Mez.-Gürlevik Mez.</t>
  </si>
  <si>
    <t>ky2019360</t>
  </si>
  <si>
    <t>58-16-116</t>
  </si>
  <si>
    <t>Zoğallı-Atgeçmez-Yeşildere-Taşgöze-Aşağımescit Grp. Ky.</t>
  </si>
  <si>
    <t>Zoğallı-Atgeçmez-Yeşildere-Taşgöze-Aşağımescit-Aş.Çamurcu-Y.Çamurcu-Yk.Mescit</t>
  </si>
  <si>
    <t>ky2019361</t>
  </si>
  <si>
    <t>58-16-069</t>
  </si>
  <si>
    <t>Kümbet-Osmaniye Grp. Ky.</t>
  </si>
  <si>
    <t>Kümbet-Osmaniye Köyü</t>
  </si>
  <si>
    <t>ky2019362</t>
  </si>
  <si>
    <t>58-16-155</t>
  </si>
  <si>
    <t>Akyazı-Yarağıl-Tuzlagözü-Yayıközü Grp. Ky.</t>
  </si>
  <si>
    <t>Akyazı-Yarağıl-Tuzlagözü-Yayıközü-Aluç Mez.-İnönü Mez.-Bayramlı Mez.-Aş.Peğnik Mez.-Osmankoca Mez.</t>
  </si>
  <si>
    <t>ky2019363</t>
  </si>
  <si>
    <t>58-16-122</t>
  </si>
  <si>
    <t>Belentarla Ky.</t>
  </si>
  <si>
    <t>ky2019364</t>
  </si>
  <si>
    <t>58-16-032</t>
  </si>
  <si>
    <t>Bozkır Ky.</t>
  </si>
  <si>
    <t>ky2019365</t>
  </si>
  <si>
    <t>58-16-044</t>
  </si>
  <si>
    <t>Sedille Ky.</t>
  </si>
  <si>
    <t>ky2019366</t>
  </si>
  <si>
    <t>58-16-166</t>
  </si>
  <si>
    <t>Ekinli Köyü Aşağı Ekinli Mez.Ky.</t>
  </si>
  <si>
    <t>Ekinli Köyü Aşağı Ekinli Mez.</t>
  </si>
  <si>
    <t>ky2019367</t>
  </si>
  <si>
    <t>58-16-022</t>
  </si>
  <si>
    <t>ky2019368</t>
  </si>
  <si>
    <t>58-16-095</t>
  </si>
  <si>
    <t>Pazarcık-Büyükkaya Grp. Ky.</t>
  </si>
  <si>
    <t>Büyükaya-Pazarcık-Keloş Mez.</t>
  </si>
  <si>
    <t>ky2019381</t>
  </si>
  <si>
    <t>58-16-094</t>
  </si>
  <si>
    <t>ky2019382</t>
  </si>
  <si>
    <t>Alişir Ky.</t>
  </si>
  <si>
    <t>ky2019383</t>
  </si>
  <si>
    <t>Yukarımescit-Yukarıçamurcu Grp. Ky.</t>
  </si>
  <si>
    <t>ky2019384</t>
  </si>
  <si>
    <t>Yarağıl-Tuzlagözü-Yayıközü Grp. Ky.</t>
  </si>
  <si>
    <t>ky2019385</t>
  </si>
  <si>
    <t>Adamfakı Ky.</t>
  </si>
  <si>
    <t>ky2019386</t>
  </si>
  <si>
    <t>Akdede Ky.</t>
  </si>
  <si>
    <t>ky2019387</t>
  </si>
  <si>
    <t>Bağlama Ky.</t>
  </si>
  <si>
    <t>ky2019388</t>
  </si>
  <si>
    <t>Büyükköy Ky.</t>
  </si>
  <si>
    <t>ky2019389</t>
  </si>
  <si>
    <t>Gümüşçevre Ky.</t>
  </si>
  <si>
    <t>ky2019390</t>
  </si>
  <si>
    <t>Karcahisar Ky.</t>
  </si>
  <si>
    <t>ky2019391</t>
  </si>
  <si>
    <t>ky2019392</t>
  </si>
  <si>
    <t>Müslümabat Köyü ve Zazalar Mez.</t>
  </si>
  <si>
    <t>ky2019393</t>
  </si>
  <si>
    <t>ky2019394</t>
  </si>
  <si>
    <t>ky2019395</t>
  </si>
  <si>
    <t>Yeşilköy Ky.</t>
  </si>
  <si>
    <t>ky2019396</t>
  </si>
  <si>
    <t>ky2019397</t>
  </si>
  <si>
    <t>ky2019398</t>
  </si>
  <si>
    <t>ky2019399</t>
  </si>
  <si>
    <t>ky2019400</t>
  </si>
  <si>
    <t>Ütükyurdu Ky.</t>
  </si>
  <si>
    <t>ky2019401</t>
  </si>
  <si>
    <t>Tödürge Ky.</t>
  </si>
  <si>
    <t>ky2019402</t>
  </si>
  <si>
    <t>Çaypınar  Ky.</t>
  </si>
  <si>
    <t>ky2019403</t>
  </si>
  <si>
    <t>Pazarcık Köyü</t>
  </si>
  <si>
    <t>NİTELİĞİ 
("YENİ TESİS", "TESİS GELİŞTİRME" veya "BAKIM ONARIM)</t>
  </si>
  <si>
    <t>KONUSU
( "Gölet", "Gölet Sulama" "Yerüstü Sulama", "Yeraltı Sulama", "HİS"</t>
  </si>
  <si>
    <t>ky2019026</t>
  </si>
  <si>
    <t>Herekli köyü</t>
  </si>
  <si>
    <t>Yerüstü Sulama</t>
  </si>
  <si>
    <t>Gölet Sulama</t>
  </si>
  <si>
    <t>ky2019027</t>
  </si>
  <si>
    <t>Köklüce köyü</t>
  </si>
  <si>
    <t>ky2019028</t>
  </si>
  <si>
    <t>Aydoğmuş köyü</t>
  </si>
  <si>
    <t>ky2019029</t>
  </si>
  <si>
    <t>Kabasakal köyü</t>
  </si>
  <si>
    <t>ky2019030</t>
  </si>
  <si>
    <t>Çeltek köyü</t>
  </si>
  <si>
    <t>ky2019031</t>
  </si>
  <si>
    <t>Olukman köyü</t>
  </si>
  <si>
    <t>ky2019032</t>
  </si>
  <si>
    <t>Arpayazı köyü</t>
  </si>
  <si>
    <t>ky2019037</t>
  </si>
  <si>
    <t xml:space="preserve">Dündar Köyü </t>
  </si>
  <si>
    <t>ky2019095</t>
  </si>
  <si>
    <t>Kümeören Köyü</t>
  </si>
  <si>
    <t>TESİS GELİŞTRİME</t>
  </si>
  <si>
    <t>ky2019096</t>
  </si>
  <si>
    <t>ky2019154</t>
  </si>
  <si>
    <t xml:space="preserve">Düzyayla Köyü </t>
  </si>
  <si>
    <t>ky2019222</t>
  </si>
  <si>
    <t>Kılıçpınar köyü</t>
  </si>
  <si>
    <t>ky2019223</t>
  </si>
  <si>
    <t>ky2019243</t>
  </si>
  <si>
    <t>Kozçukur - Çitlice - Balkara - Akçağıl - Aşağısarıca köyü</t>
  </si>
  <si>
    <t>ky2019355</t>
  </si>
  <si>
    <t>Demirözü köyü</t>
  </si>
  <si>
    <t>Yeraltı Sulama</t>
  </si>
  <si>
    <t>ky2019356</t>
  </si>
  <si>
    <t>Aşağı Çakmak köyü</t>
  </si>
  <si>
    <t>HİS</t>
  </si>
  <si>
    <t>ky2019038</t>
  </si>
  <si>
    <t>DOĞAL ARITMA</t>
  </si>
  <si>
    <t>ky2019053</t>
  </si>
  <si>
    <t>ky2019054</t>
  </si>
  <si>
    <t>ky2019097</t>
  </si>
  <si>
    <t>Bulhasan köyü</t>
  </si>
  <si>
    <t>ky2019108</t>
  </si>
  <si>
    <t>Aşağı Tepecik Köyü</t>
  </si>
  <si>
    <t>ky2019130</t>
  </si>
  <si>
    <t>Dayakpınar köyü</t>
  </si>
  <si>
    <t>ky2019155</t>
  </si>
  <si>
    <t>Boğazdere Köyü</t>
  </si>
  <si>
    <t>Kızılköy</t>
  </si>
  <si>
    <t>Valilik Makamının 18.07.2019 tarih ve 11563 sayılı olurları ile programdan çıkartılmıştır.</t>
  </si>
  <si>
    <t>Valilik Makamının 18.07.2019 tarih ve 11563 sayılı olurları ile ek programa alınmıştır.</t>
  </si>
  <si>
    <t>Merkez Yakupoğlan-Yıldızeli Yusufoğlan bağlantı yolu</t>
  </si>
  <si>
    <t>Gündüz köyü</t>
  </si>
  <si>
    <t>ky2019414</t>
  </si>
  <si>
    <t>ky2019415</t>
  </si>
  <si>
    <t>ky2019416</t>
  </si>
  <si>
    <t xml:space="preserve"> Valilik Makamının 04.07.2019 tarih ve 10739 Sayılı olurları ile programa alınmıştır.</t>
  </si>
  <si>
    <t>ky2019374</t>
  </si>
  <si>
    <t>ky2019378</t>
  </si>
  <si>
    <t>ky2019185</t>
  </si>
  <si>
    <t>Kayabaşı Köyü ve Celep Mez.</t>
  </si>
  <si>
    <t>ky2019424</t>
  </si>
  <si>
    <t>Küçükyüreğil Köyü</t>
  </si>
  <si>
    <t>ky2019425</t>
  </si>
  <si>
    <t>Olucak Ky</t>
  </si>
  <si>
    <t>Valilil Makamının 28.08.2019 tarih ve 1 Sayılı Olurları ile programdan çıkartılmıştır.</t>
  </si>
  <si>
    <t>12-009</t>
  </si>
  <si>
    <t>Aksu köyü</t>
  </si>
  <si>
    <t>Eskitoprak Köyü</t>
  </si>
  <si>
    <t>Valilik Makamının 28.08.2019 tarih ve 13886 Sayılı Olurları ile programdan çıkartılmıştır</t>
  </si>
  <si>
    <t>Valilik Makamının 28.08.2019 tarih ve 13886 Sayılı Olurları ile programa alınmıştır.</t>
  </si>
  <si>
    <t>Valilik Makamının 02.09.2019 tarih ve 14135 Sayılı Olurları ile programdan çıkartılmıştır.</t>
  </si>
  <si>
    <t>Kadife Ky.</t>
  </si>
  <si>
    <t>Valilik Makamının 02.09.2019 tarh ve 14133 sayılı olurları ile ek programa alınmıştır.</t>
  </si>
  <si>
    <t>Valilik Makamının 02.09.2019 tarh ve 14133 sayılı olurları ile programdan çıkartılmıştır.</t>
  </si>
  <si>
    <t>Bahçe Ky.</t>
  </si>
  <si>
    <t>Valilik Makamının  11.09.2019 tarih ve 1059 Sayılı olurları ile programa alınmıştır.</t>
  </si>
  <si>
    <t>Yukarısarıca Köyü</t>
  </si>
  <si>
    <t>Deliktaş-Alacahan-Bektaş Grup yolu</t>
  </si>
  <si>
    <t>Valilik Makamının 13.09.2019 tarih ve 2121 Sayılı Olurları ile programa alınmıştır.</t>
  </si>
  <si>
    <t>10-128</t>
  </si>
  <si>
    <t>ky2019432</t>
  </si>
  <si>
    <t>ky2019426</t>
  </si>
  <si>
    <t>ky2019433</t>
  </si>
  <si>
    <t>ky2019430</t>
  </si>
  <si>
    <t>ky2019431</t>
  </si>
  <si>
    <t>ky2019427</t>
  </si>
  <si>
    <t>ky2019428</t>
  </si>
  <si>
    <t>ky2019429</t>
  </si>
  <si>
    <t>Yünlüce Ky.</t>
  </si>
  <si>
    <t>Valilik Makamının 03.10.2019 tarih ve 16203 Sayılı Olurları ile programa alınmıştır.</t>
  </si>
  <si>
    <t>Valilil Makamının 03.10.2019 tarih ve 16205 Sayılı Olurları ile programdan çıkartılmıştır.</t>
  </si>
  <si>
    <t>Mustafa POLAT</t>
  </si>
  <si>
    <t>0 346 223 53 01   - 1232</t>
  </si>
  <si>
    <t>0 535 837 95 72</t>
  </si>
  <si>
    <t>mustafa.polat@icisleri.gov.tr</t>
  </si>
  <si>
    <t>Valilik Makamının 04.10.2019 tarih ve 16430 sayılı olurları ile programdan çıkartılmıştır.</t>
  </si>
  <si>
    <t>Valilil Makamının 04.10.2019 tarih ve 16430 Sayılı Olurları ile programa alınmıştır.</t>
  </si>
  <si>
    <t>Cumhuriyet Köyü</t>
  </si>
  <si>
    <t>Kalın Köyü</t>
  </si>
  <si>
    <t>Kıvşak Köyü</t>
  </si>
  <si>
    <t>Yaglıdere Köyü</t>
  </si>
  <si>
    <t>Navruz Köyü</t>
  </si>
  <si>
    <t>Aşağı Çakmak Köyü</t>
  </si>
  <si>
    <t>Valilik Makamının 04.10.2019 tarih ve 16430 sayılı olurları ile ek programa alınmıştır.</t>
  </si>
  <si>
    <t>Çöte Ky</t>
  </si>
  <si>
    <t>58-15-106</t>
  </si>
  <si>
    <t>Valilik Makamının 04.10.2019 tarh ve 16431 sayılı olurları ile programdan çıkartılmıştır.</t>
  </si>
  <si>
    <t>Körtuzla köyü</t>
  </si>
  <si>
    <t>Valilik Makamının  04.10.2019 tarih ve 16431 Sayılı olurları ile programa alınmıştır.</t>
  </si>
  <si>
    <t>Ek</t>
  </si>
  <si>
    <t>Zengi köyü</t>
  </si>
  <si>
    <t>Güney Köyü</t>
  </si>
  <si>
    <t>Bingöl Köyü</t>
  </si>
  <si>
    <t>Şahbey Köyü</t>
  </si>
  <si>
    <t>Bayramtepe ky.</t>
  </si>
  <si>
    <t>İnandık ky</t>
  </si>
  <si>
    <t xml:space="preserve"> Valilik Makamının 21.10.2019 tarih ve 176364 Sayılı olurları ile programa alınmıştır.</t>
  </si>
  <si>
    <t xml:space="preserve"> Valilik Makamının 21.10.2019 tarih ve 176364 Sayılı olurları ile programdan çıkartılmıştır.</t>
  </si>
  <si>
    <t>Valilik Makamının 01.11.2019 tarh ve 18143 sayılı olurları ile ek programa alınmıştır.</t>
  </si>
  <si>
    <t>Gümüşpınar-Yağdonduran ky.</t>
  </si>
  <si>
    <t>Karaşar-Hacımirza-Demircilik Grup ky.</t>
  </si>
  <si>
    <t>58-14-023</t>
  </si>
  <si>
    <t>58-14-001</t>
  </si>
  <si>
    <t>Valilik Makamının 27.08.2019 tarh ve 13763 sayılı olurları ile ek programa alınmıştır.</t>
  </si>
  <si>
    <t>Bakırcıoğlu Köyü</t>
  </si>
  <si>
    <t>Menteşe Köyü</t>
  </si>
  <si>
    <t>Sarıyar Köyü</t>
  </si>
  <si>
    <t>Subaşı Köyü</t>
  </si>
  <si>
    <t>Aslandoğmuş Köyü</t>
  </si>
  <si>
    <t>Valilik Makamının 29.11.2019  tarih ve 20108 sayılı olurları ile ek programa alınmıştır.</t>
  </si>
  <si>
    <t>Valilik Makamının 07.08.2019 tarih ve 12974 Sayılı Olırları ile Programa alınmıştır.</t>
  </si>
  <si>
    <t>Valilik Makamının 27.11.2019 tarh ve 19963 sayılı olurları ile programdan çıkartılmıştır.</t>
  </si>
  <si>
    <t>Valilik Makamının 03.10.2019 tarh ve 16199 sayılı olurları ile programdan çıkartılmıştır.</t>
  </si>
  <si>
    <t>Ütük Ky.</t>
  </si>
  <si>
    <t>Tuzlagözü Ky.</t>
  </si>
  <si>
    <t>Kızılkale Köyü Topdoruk Mezrası</t>
  </si>
  <si>
    <t>Valilik Makamının 04.12.2019 tarih ve 20322 Sayılı Olurları ile programa alınmıştır</t>
  </si>
  <si>
    <t>58-16-181</t>
  </si>
  <si>
    <t>58-16-177</t>
  </si>
  <si>
    <t xml:space="preserve"> Valilik Makamının 10.12.2019 tarih ve 20717 Sayılı olurları ile programa alınmıştır.</t>
  </si>
  <si>
    <t>Derince Ky.</t>
  </si>
  <si>
    <t>Değirmenseki Ky.</t>
  </si>
  <si>
    <t>Kamış Ky.</t>
  </si>
  <si>
    <t>Kabalı Ky.</t>
  </si>
  <si>
    <t>Çimenyenice Ky.</t>
  </si>
  <si>
    <t>Düğer Ky.</t>
  </si>
  <si>
    <t>Valilik Makamının 13.12.2019 tarh ve 20957 sayılı olurları ile programdan çıkartılmıştır.</t>
  </si>
  <si>
    <t>Valilik Makamının 17.12.2019 tarh ve 21180 sayılı olurları ile programdan çıkartılmıştır.</t>
  </si>
  <si>
    <t>Valilik Makamının 17.12.2019 tarh ve 21180 sayılı olurları ile 2 menfez yapım işinden 1 iş programdan çıkartılmıştır.</t>
  </si>
  <si>
    <t>58-09-069</t>
  </si>
  <si>
    <t>Yozyatağı Ky.</t>
  </si>
  <si>
    <t>Valilik Makamının 17.12.2019 tarh ve 21180 sayılı olurları ile programa alınıştır..</t>
  </si>
  <si>
    <t>Arık Ky.</t>
  </si>
  <si>
    <t>Karaçayır Ky</t>
  </si>
  <si>
    <t>Karaboğaz Ky.</t>
  </si>
  <si>
    <t>Uzuntemur Ky.</t>
  </si>
  <si>
    <t>Karlık Ky.</t>
  </si>
  <si>
    <t>Gelintarla ky.</t>
  </si>
  <si>
    <t>Yukarıboğaz ky.</t>
  </si>
  <si>
    <t>Cerit ky.</t>
  </si>
  <si>
    <t>Türkkeşlik ky.</t>
  </si>
  <si>
    <t>Yazılı Ky.</t>
  </si>
  <si>
    <t>Ardıçalan Ky.</t>
  </si>
  <si>
    <t>Gölağıl</t>
  </si>
  <si>
    <t>Valilil Makamının 28.08.2019 tarih ve 1 Sayılı Olurları ile programa alınmıştır.</t>
  </si>
  <si>
    <t>Valilil Makamının 21.01.2020 tarih ve 968 Sayılı Olurları ile programa alınmıştır.</t>
  </si>
  <si>
    <t>Güneyli Ky.</t>
  </si>
  <si>
    <t>Bostancık Köyü</t>
  </si>
  <si>
    <t>Kabak Çevliği Köyü</t>
  </si>
  <si>
    <t>Havuz Köyü</t>
  </si>
  <si>
    <t>Valilik Makamının 06.05.2020 tarih ve 5246 Sayılı Olurları ile programa alınmıştır.</t>
  </si>
  <si>
    <t>köy</t>
  </si>
  <si>
    <t>Valilik Makamının  30.06.2020 tarih ve 7908 Sayılı olurları ile programa alınmıştır.</t>
  </si>
  <si>
    <t>Gözmen Köyü</t>
  </si>
  <si>
    <t>Valilik Makamının 27.08.2020 tarih ve 11508 Sayılı Olurları ile programa alınmıştır.</t>
  </si>
  <si>
    <t>Devlet Yolu İlt.Eskiçubuk-Ekizce-Talazoğlu Grup Köy Yolu</t>
  </si>
  <si>
    <t>58-07-069</t>
  </si>
  <si>
    <t>Yeni Bektaşlı-Koyunlu Grup Köy Yolu</t>
  </si>
  <si>
    <t>Valilik Makamının 14.09.2020 tarih ve12484 sayılı olurları ile programa alınmıştır.</t>
  </si>
  <si>
    <t>Harmandalı Köyü</t>
  </si>
  <si>
    <t>Valilik Makamının 19.10.2020 tarih ve 14738 Sayılı Olurları ile programa alınmıştır.</t>
  </si>
  <si>
    <t>Çiçekyurt Köyü</t>
  </si>
  <si>
    <t>Valilik Makamının 26.10.2020 tarih ve 15164 sayılı olurları ile programa alınmıştır.</t>
  </si>
  <si>
    <t>Devlet Yolu İlt.Kartalkaya-Yeşilöz Grup Köy Yolu</t>
  </si>
  <si>
    <t>Valilik Makamının 02.11.2020 tarih ve 15552 Sayılı Olurları ile programa alınmıştır.</t>
  </si>
  <si>
    <t>Yolkaya Köyü</t>
  </si>
  <si>
    <t>Valilik Makamının 27.11.2020 tarih ve 17144 sayılı olurları ile programdan çıkarılmıştır.</t>
  </si>
  <si>
    <t>Valilik Makamının 27.11.2020 tarih ve 17144 sayılı olurları ile programa alınmıştır.</t>
  </si>
  <si>
    <t>KODU  "Y", "D.E" veya "E.K"</t>
  </si>
  <si>
    <t>KONUSU
 ("HAM YOL", "TESVİYE", ''SATHİ KAPLAMA'', "STABİLİZE", "BSK", "KLASİK BETON","SSB","PARKE", "KÖPRÜ" veya "MENFEZ")</t>
  </si>
  <si>
    <t>SSB (SİLİNDİRLE SIKIŞTIRILMIŞ BETON YOL)</t>
  </si>
  <si>
    <t>YERİ (KÖY/ ÜNİTE)</t>
  </si>
  <si>
    <t>m²</t>
  </si>
  <si>
    <t>MENFEZ AD.</t>
  </si>
  <si>
    <t>KÖPRÜ AD.</t>
  </si>
  <si>
    <t>İHL. AŞM.</t>
  </si>
  <si>
    <t>BAŞLAMADI</t>
  </si>
  <si>
    <t>58-00-070</t>
  </si>
  <si>
    <t>Armutlu - Törnük Grup Köy Yolu Sathi Kaplama yapım işi</t>
  </si>
  <si>
    <t xml:space="preserve">KULYUSUF, TÖRNÜK, KARACAÖREN, TEPEÖNÜ, GÜLLÜK, GÜNECE, SİVRİTEPE, HARMANCIK, YENİBOĞAZKESEN, AKÇAMESCİT, KIZKAPAN, KERVANSARAY, ESKİBOĞAZKESEN, DEMİRYAZI, KUŞLU, BEŞTEPE, YAĞMURLUSEKİ, GÜNDÜZKÖY, ÜÇTEPE, YENİ KERVANSARAY, Körhasan, Akseki, Koçak, Körismail, Bahceli, Hüsüyinağa, Dayıderesi, Battalağılı, </t>
  </si>
  <si>
    <t>Yol Standardının Geliştirilmesi</t>
  </si>
  <si>
    <t>1.Kat Asfalt</t>
  </si>
  <si>
    <t>Birinci Derece</t>
  </si>
  <si>
    <t>Olukman - Kuzören - Yıldız Grup Köy Yolu Asfalt İyileştirme yapım işi</t>
  </si>
  <si>
    <t xml:space="preserve">OLUKMAN, KUZÖREN, GAZİKÖY, </t>
  </si>
  <si>
    <t>Bakım ve Onarım</t>
  </si>
  <si>
    <t>2.Kat Asfalt</t>
  </si>
  <si>
    <t>Haydarlı Durdulu Grup Köy Yolu</t>
  </si>
  <si>
    <t xml:space="preserve">DURDULU, HAYDARLI, KARALI, BOSTANCIK, KUMYURT, DAMLACIK, HAYIRBEY, KAHYALI, İncesu, </t>
  </si>
  <si>
    <t>İstinat Duvarı</t>
  </si>
  <si>
    <t>00-Köy İçi</t>
  </si>
  <si>
    <t>Armutlu Köyü Menfez Yapımı işi</t>
  </si>
  <si>
    <t xml:space="preserve">ARMUTLU, </t>
  </si>
  <si>
    <t>Menfez</t>
  </si>
  <si>
    <t>Çaygören Köyü Yol Ayrımı menfez yapım işi</t>
  </si>
  <si>
    <t xml:space="preserve">ÇAYGÖREN, </t>
  </si>
  <si>
    <t>Yıldızdağı - Yusufoğlan Köy Yolu menfez yapım işi</t>
  </si>
  <si>
    <t xml:space="preserve">YAKUPOĞLAN, </t>
  </si>
  <si>
    <t>58-01-016</t>
  </si>
  <si>
    <t>Onarı Köy Yolu Asfalt İyileştirme yapım işi</t>
  </si>
  <si>
    <t xml:space="preserve">ONARI, </t>
  </si>
  <si>
    <t>58-01-013</t>
  </si>
  <si>
    <t>Doğantepe Köy Yolu Asfalt İyileştirme yapım işi</t>
  </si>
  <si>
    <t xml:space="preserve">ŞENBAĞLAR, DOĞANTEPE, </t>
  </si>
  <si>
    <t>58-01-015</t>
  </si>
  <si>
    <t>Dündar Köy Yolu Asfalt İyileştirme yapım işi</t>
  </si>
  <si>
    <t xml:space="preserve">GEYİKPINAR, DÜNDAR, AVŞAR, SEVİNDİK, ESKİBAĞ, ONARI, KAYI, </t>
  </si>
  <si>
    <t>01-Köy İçi</t>
  </si>
  <si>
    <t>Göllüce Köyü Kilitli Parke Taşı Yapım İşi</t>
  </si>
  <si>
    <t xml:space="preserve">GÖLLÜCE, </t>
  </si>
  <si>
    <t>Parke</t>
  </si>
  <si>
    <t>Valilik Makamının 21.10.2020 tarih ve 14938 sayılı Olurları ile programa alınmıştır.</t>
  </si>
  <si>
    <t>Yünlüce Köyü Kilitli Parke Taşı Yapım İşi</t>
  </si>
  <si>
    <t xml:space="preserve">YÜNLÜCE, </t>
  </si>
  <si>
    <t>Balçık Köyü Görengeç Mezrası Kilitli Parke Taşı Yapım İşi</t>
  </si>
  <si>
    <t xml:space="preserve">Çörengeç, </t>
  </si>
  <si>
    <t>Ballıdere Köyü Kilitli Parke Taşı Yapım İşi</t>
  </si>
  <si>
    <t xml:space="preserve">BALLIDERE, </t>
  </si>
  <si>
    <t>02-Köy İçi</t>
  </si>
  <si>
    <t>Başyayla Köyü Menfez Yapımı işi</t>
  </si>
  <si>
    <t xml:space="preserve">BAŞYAYLA, </t>
  </si>
  <si>
    <t>58-03-137</t>
  </si>
  <si>
    <t>Çakırağa Köy Yolu Sathi Kaplama yapım işi</t>
  </si>
  <si>
    <t xml:space="preserve">ÇAKIRAĞA, </t>
  </si>
  <si>
    <t>58-03-096</t>
  </si>
  <si>
    <t>Çamurlu-Sırçalı Köy Yolu Sathi Kaplama yapım işi</t>
  </si>
  <si>
    <t xml:space="preserve">SIRÇALI, ÇAMURLU, </t>
  </si>
  <si>
    <t>58-03-101</t>
  </si>
  <si>
    <t>İncirlipınar Köy Yolu Sathi Kaplama yapım işi</t>
  </si>
  <si>
    <t xml:space="preserve">İNCİRLİPINAR, </t>
  </si>
  <si>
    <t>58-03-118</t>
  </si>
  <si>
    <t>Susuzlar Ahmetler Mezrası Asfalt Sathi Kaplama Yapım İşi</t>
  </si>
  <si>
    <t xml:space="preserve">Tırolar, Ahmetler, Ilıca, </t>
  </si>
  <si>
    <t>Valilik Makamının 14.09.2020 tarih ve 12479 Sayılı olurlarına istinaden programa alınmıştır.</t>
  </si>
  <si>
    <t>58-03-103</t>
  </si>
  <si>
    <t>Gölören-Kaygusuz mezra yolu Sathi Kaplama yapım işi</t>
  </si>
  <si>
    <t xml:space="preserve">Kaygusuz, </t>
  </si>
  <si>
    <t>58-03-091</t>
  </si>
  <si>
    <t>Sincan Gözecik Köy yolu Sathi Kaplama yapım işi</t>
  </si>
  <si>
    <t xml:space="preserve">GÖZECİK (SİNCAN), </t>
  </si>
  <si>
    <t>58-03-102</t>
  </si>
  <si>
    <t>Gölören Köy Yolu Sathi Kaplama yapım işi</t>
  </si>
  <si>
    <t xml:space="preserve">GÖLÖREN, </t>
  </si>
  <si>
    <t>Dumluca-Karaağaçlı Grup köy Yolu Asfalt İyileştirme Yapım İşi</t>
  </si>
  <si>
    <t xml:space="preserve">BAHÇELİ, DUMLUCA, KARAAĞAÇLI, </t>
  </si>
  <si>
    <t>İkizbaşak-Çiğdemli Grup Köy yolu Asfalt İyileştirme Yapım İşi</t>
  </si>
  <si>
    <t xml:space="preserve">AKPELİT, DURUKÖY, ÇİĞDEMLİ, Burmahan, Dazlak, </t>
  </si>
  <si>
    <t>Beldibi-Yeşilyol Grup Köy Yolu Asfalt İyileştirme Yapım İşi</t>
  </si>
  <si>
    <t xml:space="preserve">YEŞİLYOL, ATMALIOĞLU, ORTAKÖY, BELDİBİ, Güçlü, Hacıboşlar, </t>
  </si>
  <si>
    <t>Çiğdemli-Akpelit Grup Yolu menfez yapım işi</t>
  </si>
  <si>
    <t>Handere - Atmalıoğlu Grup Köy Yolu menfez yapım işi</t>
  </si>
  <si>
    <t xml:space="preserve">SELİMOĞLU, ATMALIOĞLU, ORTAKÖY, HANDERE, Güçlü, </t>
  </si>
  <si>
    <t>58-03-008</t>
  </si>
  <si>
    <t>Çayözü-Çimen Grup Köy Yolu menfez yapım işi</t>
  </si>
  <si>
    <t xml:space="preserve">KALEDİBİ, ÇAYÖZÜ, Çimen, Kozluca, Sağırtaş, Doluçay, Sağlık, Kalederesi, </t>
  </si>
  <si>
    <t>03-Köy İçi</t>
  </si>
  <si>
    <t>Arıkbaşı Köyü Kilitli Parke Taşı Yapım İşi</t>
  </si>
  <si>
    <t xml:space="preserve">ARIKBAŞI, </t>
  </si>
  <si>
    <t>Mursal Köyü kilitli Parke Yapımı İşi</t>
  </si>
  <si>
    <t xml:space="preserve">MURSAL, </t>
  </si>
  <si>
    <t>Çakırtarla köyü kilitli parke yapımı işi</t>
  </si>
  <si>
    <t xml:space="preserve">ÇAKIRTARLA, </t>
  </si>
  <si>
    <t>Merkez Gözecik Köyü kilitli Parke yapımı işi</t>
  </si>
  <si>
    <t xml:space="preserve">GÖZECİK (MERKEZ), </t>
  </si>
  <si>
    <t>Kayaburun Köyü Kilitli Parke Taşı Yapım İşi</t>
  </si>
  <si>
    <t xml:space="preserve">KAYABURUN, </t>
  </si>
  <si>
    <t>Balova Köyü Kilitli Parke Taşı Yapım İşi</t>
  </si>
  <si>
    <t xml:space="preserve">BALOVA, </t>
  </si>
  <si>
    <t>Derimli-Körküsü Mezrası Kilitli Parke Taşı Yapım İşi</t>
  </si>
  <si>
    <t xml:space="preserve">Körküsü, </t>
  </si>
  <si>
    <t>Susuzlar Ahmetler mezrası Kilitli parke taşı yapım işi</t>
  </si>
  <si>
    <t xml:space="preserve">Ahmetler, </t>
  </si>
  <si>
    <t>Selimoğlu Köyü Kilitli Parke Taşı Yapım İşi</t>
  </si>
  <si>
    <t xml:space="preserve">SELİMOĞLU, </t>
  </si>
  <si>
    <t>Gedikbaşı Köyü kilitli Parke Yapımı işi</t>
  </si>
  <si>
    <t xml:space="preserve">GEDİKBAŞI, </t>
  </si>
  <si>
    <t>Bayırlı Köyü Kilitli Parke Taşı Yapım İşi</t>
  </si>
  <si>
    <t xml:space="preserve">BAYIRLI, </t>
  </si>
  <si>
    <t>Kesme Köyü Kilitli Parke Taşı Yapım İşi</t>
  </si>
  <si>
    <t xml:space="preserve">KESME, </t>
  </si>
  <si>
    <t>Çakmakdüzü köyü kilitli parke yapımı işi</t>
  </si>
  <si>
    <t xml:space="preserve">ÇAKMAKDÜZÜ, </t>
  </si>
  <si>
    <t>Alazlı Köy Yolu Asfalt İyileştirme yapım işi</t>
  </si>
  <si>
    <t xml:space="preserve">ALAZLI, </t>
  </si>
  <si>
    <t>58-04-021</t>
  </si>
  <si>
    <t>İçdere Köy Yolu Asfalt İyileştirme yapım işi</t>
  </si>
  <si>
    <t xml:space="preserve">İÇDERE, Güdengi, </t>
  </si>
  <si>
    <t>58-04-014</t>
  </si>
  <si>
    <t>Alazlı - Darıkol Köyyolu Asfalt İyileştirme yapım işi</t>
  </si>
  <si>
    <t xml:space="preserve">DARIKOL, </t>
  </si>
  <si>
    <t>58-04-006</t>
  </si>
  <si>
    <t>Okçulu-Alan Grup Köy Yolu Asfalt İyileştirme yapım işi</t>
  </si>
  <si>
    <t xml:space="preserve">OKCULU, AVCIÇAYI, ALAN, ESKİKÖY, KARKIN, BEŞAĞAÇ, Karaçalı, Yukarı Beşağaç, </t>
  </si>
  <si>
    <t>Kozlu Ekinciler Grup Yolu Asfalt İyileştirme yapım işi</t>
  </si>
  <si>
    <t xml:space="preserve">YAVŞANCIK, ASLANTAŞ, ORTAKÖY, KOZLU, EKİNCİLER, Hamam, Deremahalle, </t>
  </si>
  <si>
    <t>Valilik Makamının 18.08.2020 tarih ve 2020/24 sayılı kararı ile programdan çıkarılmıştır.</t>
  </si>
  <si>
    <t>58-05-015</t>
  </si>
  <si>
    <t>Karaerkek Köyü Yolu Sathi Kaplama yapım işi</t>
  </si>
  <si>
    <t xml:space="preserve">KARAERKEK, </t>
  </si>
  <si>
    <t>Kartalkaya-Yeşilöz Grup Koy Yolu Asfalt İyileştirme yapım işi</t>
  </si>
  <si>
    <t xml:space="preserve">KARTALKAYA, HACIYUSUF, DURGUNSU, YEŞİLÖZ, CESURLAR, Sarıkaya, Cevizcik, </t>
  </si>
  <si>
    <t>Kümeören-Kocaoğlu Grup Köy Yolu Asfalt İyileştirme yapım işi</t>
  </si>
  <si>
    <t xml:space="preserve">TATLIPINAR, HACIYUSUF, KOCAOĞLU, ÇİÇEKOĞLU, KÜMEÖREN, </t>
  </si>
  <si>
    <t>Eskiçubuk-Ekizce Talazoğlu Grup Yolu Asfalt İyileştirme yapım işi</t>
  </si>
  <si>
    <t xml:space="preserve">ÖZİÇİ, TALAZOĞLU, ESKİÇUBUK, KARAAĞIL, EKİZCE, KÖSELİ, Sıyırmalı, Kabaktepe, Üçağıl, Yukarı Kazaklı, Kuşkayası, </t>
  </si>
  <si>
    <t>05-Köy İçi</t>
  </si>
  <si>
    <t>Yeniköy Köyü Kilitli Parke Taşı Yapım İşi</t>
  </si>
  <si>
    <t xml:space="preserve">YENİKÖY, </t>
  </si>
  <si>
    <t>Valilik Makamının 22.12 2020 tarih ve 18547 Sayılı Olurlarına İstinaden programa alınmıştır.</t>
  </si>
  <si>
    <t>İnkışla Köyü Kilitli Parke Taşı Yapım İşi</t>
  </si>
  <si>
    <t xml:space="preserve">İNKIŞLA, </t>
  </si>
  <si>
    <t>Eğerci Köyü Kilitli Parke Taşı Yapım İşi</t>
  </si>
  <si>
    <t xml:space="preserve">EĞERCİ, </t>
  </si>
  <si>
    <t>58-06-014</t>
  </si>
  <si>
    <t>Canköy-Çevrecik Grup Köy Yolu Asfalt İyileştirme yapım işi</t>
  </si>
  <si>
    <t xml:space="preserve">YUKARITEPECİK, ULUÇUKUR, ÇEVRECİK, CANKÖY, KARACA, Sarıçiçek, </t>
  </si>
  <si>
    <t>58-06-022</t>
  </si>
  <si>
    <t>İlyasköy Köy Yolu Asfalt İyileştirme yapım işi</t>
  </si>
  <si>
    <t xml:space="preserve">İLYASKÖY, SARIYUSUF, </t>
  </si>
  <si>
    <t>06-Köy İçi</t>
  </si>
  <si>
    <t>Uluçukuru Köyü kilitli Parke Yapımı işi</t>
  </si>
  <si>
    <t xml:space="preserve">ULUÇUKUR, </t>
  </si>
  <si>
    <t>Günalan Köyü Kilitli Parke Taşı Yapım İşi</t>
  </si>
  <si>
    <t xml:space="preserve">GÜNALAN, </t>
  </si>
  <si>
    <t>Valilik Makamının 09.09.2020 tarih ve 12199 Sayılı Olurlarına istinaden programa alınmıştır.</t>
  </si>
  <si>
    <t>Arslanca Köyü kilitli Parke Yapımı işi</t>
  </si>
  <si>
    <t xml:space="preserve">ARSLANCA, </t>
  </si>
  <si>
    <t>İlyasköy Köyü kilitli Parke Yapımı işi</t>
  </si>
  <si>
    <t xml:space="preserve">İLYASKÖY, </t>
  </si>
  <si>
    <t>Karayakup Köyü kilitli Parke Yapımı işi</t>
  </si>
  <si>
    <t xml:space="preserve">KARAYAKUP, </t>
  </si>
  <si>
    <t>Demirkonak Köyü kilitli Parke Yapımı işi</t>
  </si>
  <si>
    <t xml:space="preserve">DEMİRKONAK, </t>
  </si>
  <si>
    <t>Subaşı Köyü kilitli Parke Yapımı işi</t>
  </si>
  <si>
    <t xml:space="preserve">SUBAŞI, </t>
  </si>
  <si>
    <t>Yukarı Tepecik Köyü kilitli Parke Yapımı işi</t>
  </si>
  <si>
    <t xml:space="preserve">YUKARITEPECİK, </t>
  </si>
  <si>
    <t>Aydoğdu köyü Kayaoğlu Mezrası kilitli Parke Yapımı işi</t>
  </si>
  <si>
    <t xml:space="preserve">Kayadollu, </t>
  </si>
  <si>
    <t>Çukuryurt Köyü Kilitli Parke Taşı Yapım İşi</t>
  </si>
  <si>
    <t xml:space="preserve">ÇUKURYURT, </t>
  </si>
  <si>
    <t>Yaylaçayı Köyü kilitli Parke Yapımı işi</t>
  </si>
  <si>
    <t xml:space="preserve">Kardeşler, Kolbaşı, YAYLAÇAYI, </t>
  </si>
  <si>
    <t>58-07-049</t>
  </si>
  <si>
    <t>Grup Köy Yolu ilt.Karapınar Grup Köy Yolu Asfalt İyileştirme yapım işi</t>
  </si>
  <si>
    <t xml:space="preserve">AKDERE, BAŞÖREN, GÜLDEDE, KARAPINAR, BOZHÜYÜK, Arapçukuru, Gelincik, Avşargeçesi, Tersakan, </t>
  </si>
  <si>
    <t>07-Köy İçi</t>
  </si>
  <si>
    <t>Ayvalı köy yolu istinat duvarı yapımı işi</t>
  </si>
  <si>
    <t xml:space="preserve">AYVALI, </t>
  </si>
  <si>
    <t>İncesu köy yolu istinat duvarı yapımı işi</t>
  </si>
  <si>
    <t xml:space="preserve">İNCESU, </t>
  </si>
  <si>
    <t>Karahisar köy yolu stabilize bakım onarım yapım işi</t>
  </si>
  <si>
    <t xml:space="preserve">KARAHİSAR, Başpınar, Yeşilyurt, </t>
  </si>
  <si>
    <t>Stabilize</t>
  </si>
  <si>
    <t>58-07-073</t>
  </si>
  <si>
    <t>Kaşköy köy yolu kırmataş yapım işi</t>
  </si>
  <si>
    <t xml:space="preserve">YAYLACIK, KAŞKÖY, </t>
  </si>
  <si>
    <t>Yenibektaşlı-Koyunlu Grup Köy Yolu Kırmataş Yapım işi</t>
  </si>
  <si>
    <t xml:space="preserve">YENİBEKTAŞLI, KAYALAR, KOYUNLU, KÜRKÇÜ, </t>
  </si>
  <si>
    <t>Valilik Makamının 14.09.2020 tarih ve 12484 Sayılı olurlarına istinaden programa alınmıştır.</t>
  </si>
  <si>
    <t>Esenli Köyü Sathi Kaplama yapım işi</t>
  </si>
  <si>
    <t xml:space="preserve">ÖREĞİL, ÇAKMAK, ESENLİ, Gökyüzağılı, </t>
  </si>
  <si>
    <t>Valilik Makamının 30.06.2020 tarih ve 7906 sayılı oluruna istinaden programdan çıkarılmıştır.</t>
  </si>
  <si>
    <t>58-08-071</t>
  </si>
  <si>
    <t>Ekingölü (2.2 km) Sathi Kaplama yapım işi</t>
  </si>
  <si>
    <t xml:space="preserve">EKİNGÖLÜ, </t>
  </si>
  <si>
    <t>58-08-052</t>
  </si>
  <si>
    <t>Beydili (5 km) - Sathi Kaplama yapım işi</t>
  </si>
  <si>
    <t xml:space="preserve">ÜREĞİL, BEYDİLİ, DÜZYAYLA, BAYIRALTI, DÜĞER, Sarıköy, Kavakderesi, Karapınar, Koçali, Velişe, Yağcılar, Mercimekderesi, Eskiköy, Yazlıkyurt, Çukurtarla, Uzamış, </t>
  </si>
  <si>
    <t>58-08-070</t>
  </si>
  <si>
    <t>Alibeyli (2.5 km) Sathi Kaplama yapım işi</t>
  </si>
  <si>
    <t xml:space="preserve">ALİBEYLİ, </t>
  </si>
  <si>
    <t>58-08-024</t>
  </si>
  <si>
    <t>Maden Köy yolu Sathi Kaplama İşi</t>
  </si>
  <si>
    <t xml:space="preserve">MADEN, </t>
  </si>
  <si>
    <t>58-08-041</t>
  </si>
  <si>
    <t>Üzeyir Köyü Sathi Kaplama yapım işi</t>
  </si>
  <si>
    <t xml:space="preserve">ÜZEYİR, KARLI, EYMİR, SOFULAR, Yuva, </t>
  </si>
  <si>
    <t>58-08-006</t>
  </si>
  <si>
    <t>Değirmen Boğazı ( 6km) Sathi Kaplama yapım işi</t>
  </si>
  <si>
    <t xml:space="preserve">AKTAŞ, DEMİRCİKÖY, SÜLEYMANİYE, BAKIMLI, EVCİ, DEĞİRMENBOĞAZI, KABALI, İNANDIK, DERİNCE, Desturağılı, </t>
  </si>
  <si>
    <t>DevamEdiyor</t>
  </si>
  <si>
    <t>58-08-026</t>
  </si>
  <si>
    <t>Aylioğlu (2.6 km) Asfalt İyileştirme yapım işi</t>
  </si>
  <si>
    <t xml:space="preserve">YALINCAK, BENLİKAYA, PİRHÜSEYİN, AYLİOĞLU, İbrahiminağılı, Horonderesi, İsmailinhanı, </t>
  </si>
  <si>
    <t>Bahçecik Köyü Menfez Yapımı işi</t>
  </si>
  <si>
    <t xml:space="preserve">BAHÇECİK, ÇINARLI, </t>
  </si>
  <si>
    <t>Valilik Makamının 02.11.2020 tarih ve 15607 Sayılı Olurlarına İstinaden programdan çıkarılmıştır.</t>
  </si>
  <si>
    <t>58-08-035</t>
  </si>
  <si>
    <t>Göydün Köyü Menfez Yapımı işi</t>
  </si>
  <si>
    <t xml:space="preserve">GÖYDÜN, </t>
  </si>
  <si>
    <t>08-Köy İçi</t>
  </si>
  <si>
    <t>Beykonağı Köyü Kilitli Parke Yapımı işi</t>
  </si>
  <si>
    <t xml:space="preserve">BEYKONAĞI, </t>
  </si>
  <si>
    <t>Demirci Köyü Kilitli Parke Yapımı işi</t>
  </si>
  <si>
    <t xml:space="preserve">DEMİRCİLİK, </t>
  </si>
  <si>
    <t>Otmanalan Köyü Kilitli Parke Yapımı işi</t>
  </si>
  <si>
    <t xml:space="preserve">OTMANALAN, </t>
  </si>
  <si>
    <t>Düğer köyü Uzamış Mezra Kilitli Parke Yapımı işi</t>
  </si>
  <si>
    <t xml:space="preserve">Uzamış, </t>
  </si>
  <si>
    <t>Küpecik Köyü Kilitli Parke Yapımı işi</t>
  </si>
  <si>
    <t xml:space="preserve">KÜPECİK, </t>
  </si>
  <si>
    <t>Durulmuş Köyü Kilitli Parke Yapımı işi</t>
  </si>
  <si>
    <t xml:space="preserve">DURULMUŞ, </t>
  </si>
  <si>
    <t>Göydün Köyü Kilitli Parke Yapımı işi</t>
  </si>
  <si>
    <t>Kamış Köyü Kilitli Parke Yapımı işi</t>
  </si>
  <si>
    <t xml:space="preserve">KAMIŞKÖY, </t>
  </si>
  <si>
    <t>Acıpınar Köyü Kilitli Parke Yapımı işi</t>
  </si>
  <si>
    <t xml:space="preserve">ACIPINAR, </t>
  </si>
  <si>
    <t>Aylioğlu Köyü Kilitli Parke Yapımı işi</t>
  </si>
  <si>
    <t xml:space="preserve">AYLİOĞLU, </t>
  </si>
  <si>
    <t>Pirhüseyin Kilitli Parke Yapımı işi</t>
  </si>
  <si>
    <t xml:space="preserve">PİRHÜSEYİN, </t>
  </si>
  <si>
    <t>Kurugöl Köyü Kilitli Parke Yapımı işi</t>
  </si>
  <si>
    <t xml:space="preserve">KURUGÖL, </t>
  </si>
  <si>
    <t>Adamlı Köyü Kilitli Parke Yapımı işi</t>
  </si>
  <si>
    <t xml:space="preserve">ADAMLI, </t>
  </si>
  <si>
    <t>Şahin Köyü Kilitli Parke Yapımı işi</t>
  </si>
  <si>
    <t xml:space="preserve">ŞAHİN, </t>
  </si>
  <si>
    <t>Esentepe Kilitli Parke Yapımı işi</t>
  </si>
  <si>
    <t xml:space="preserve">ESENTEPE, </t>
  </si>
  <si>
    <t>Derince Köyü  Kilitli Parke Yapımı işi</t>
  </si>
  <si>
    <t xml:space="preserve">DERİNCE, </t>
  </si>
  <si>
    <t>Yakaboyu Köyü Kilitli Parke Yapımı işi</t>
  </si>
  <si>
    <t xml:space="preserve">YAKABOYU, </t>
  </si>
  <si>
    <t>Yalıncak Köyü Kilitli Parke Yapımı işi</t>
  </si>
  <si>
    <t xml:space="preserve">YALINCAK, </t>
  </si>
  <si>
    <t>Dışkapı Köyü Kilitli Parke Yapımı işi</t>
  </si>
  <si>
    <t xml:space="preserve">DIŞKAPI, </t>
  </si>
  <si>
    <t>58-08-076</t>
  </si>
  <si>
    <t>Bayramtepe-Beykonağı Stabilize Bakım Onarım Yapım İşi</t>
  </si>
  <si>
    <t xml:space="preserve">KIZILCAÖREN, ADAMLI, BAYRAMTEPE, BEYKONAĞI, Sarımsak, Eskiheze, Barçın, Kurdini, Yukarı Oba, Çatma, Saray, Yellice, </t>
  </si>
  <si>
    <t>Valilik Makamının 30.07.2020 tarih ve 10045 sayılı olurlarına istinaden Programa alınmıştır.</t>
  </si>
  <si>
    <t>Değirmen Boğazı ( 6km) Stabilize yapım işi</t>
  </si>
  <si>
    <t>58-08-***</t>
  </si>
  <si>
    <t>Düzyayla-Üzeyir köyü stabilize  (yeni yol) yapım işi</t>
  </si>
  <si>
    <t xml:space="preserve">ÜZEYİR, DÜZYAYLA, </t>
  </si>
  <si>
    <t>Yeni yol</t>
  </si>
  <si>
    <t>Valilik Makamının 30.06.2020 tarihli ve 7906 sayılı Oluruna istinaden programa alınmıştır.</t>
  </si>
  <si>
    <t>Cerit -Kapıkaya Grup Köy Yolu Sathi Kaplama yapım işi</t>
  </si>
  <si>
    <t xml:space="preserve">AKÇAKALE, ARIK, SANDAL, HALİLLER, CERİT, YENİKENT, KAVALCIK, YAZILI, KAPUKAYA, Çay , Melekler, Uzunali Ağılı, Eşolar(Aksu), Okul, </t>
  </si>
  <si>
    <t>Karaçayır Grup Yolu köprü yapımı işi</t>
  </si>
  <si>
    <t xml:space="preserve">KARAÇAYIR, YAZIKAVAK, AŞAĞIBOĞAZ, KERİMOĞLU, KARAHÜSEYİN, DAĞYURDU, KARLIK, Akpınar, </t>
  </si>
  <si>
    <t>Köprü</t>
  </si>
  <si>
    <t>09-Köy İçi</t>
  </si>
  <si>
    <t>Çalıyurt Köyü menfez yapımı işi</t>
  </si>
  <si>
    <t xml:space="preserve">Çalıyurdu, </t>
  </si>
  <si>
    <t>Valilik Makamının 18.12.2020 tarih ve 18383 Sayılı Olurlarına istinaden</t>
  </si>
  <si>
    <t>Yünören Köyü menfez yapımı işi</t>
  </si>
  <si>
    <t xml:space="preserve">YÜNÖREN, </t>
  </si>
  <si>
    <t>Uzuntemur Köyü menfez yapımı işi</t>
  </si>
  <si>
    <t xml:space="preserve">UZUNTEMÜR, </t>
  </si>
  <si>
    <t>Refik Köyü menfez yapımı işi</t>
  </si>
  <si>
    <t xml:space="preserve">REFİK, </t>
  </si>
  <si>
    <t>58-09-052</t>
  </si>
  <si>
    <t>Yoncabayır Köyü çalıyurt mezrası menfez yapım işi</t>
  </si>
  <si>
    <t xml:space="preserve">Çalıyurdu, Perçemli, </t>
  </si>
  <si>
    <t>Borular Köyü menfez yapımı işi</t>
  </si>
  <si>
    <t xml:space="preserve">BORULAR, </t>
  </si>
  <si>
    <t>Bahadun Köyü menfez yapımı işi</t>
  </si>
  <si>
    <t xml:space="preserve">BAHADUN, </t>
  </si>
  <si>
    <t>Gökçebel Köyü menfez yapımı işi</t>
  </si>
  <si>
    <t xml:space="preserve">GÖKÇEBEL, </t>
  </si>
  <si>
    <t>Ortakdaracık Köyü menfez yapımı işi</t>
  </si>
  <si>
    <t xml:space="preserve">ORTAKDARACIK, </t>
  </si>
  <si>
    <t>Kılıçköy Köyü Kilitli Parke Taşı Yapım İşi</t>
  </si>
  <si>
    <t xml:space="preserve">KILIÇKÖY, </t>
  </si>
  <si>
    <t>Valilik Makamının 18.12.2020 tarih ve 18383 Sayılı Olurlarına istinaden programa alınmıştır.</t>
  </si>
  <si>
    <t>Dereköy Köyü Kilitli Parke Taşı Yapım İşi</t>
  </si>
  <si>
    <t xml:space="preserve">DEREKÖY, </t>
  </si>
  <si>
    <t>Boğanak Köyü kilitli parke yapımı işi</t>
  </si>
  <si>
    <t xml:space="preserve">BOĞANAK, </t>
  </si>
  <si>
    <t>58-09-067</t>
  </si>
  <si>
    <t>Yozyatağı Köyü Handere mez stabilize yapımı işi</t>
  </si>
  <si>
    <t xml:space="preserve">YOZYATAĞI, Handere, Orta, Gölağıl, </t>
  </si>
  <si>
    <t>58-09-068</t>
  </si>
  <si>
    <t>Alacahacı Köy Yolu stabilize bakım onarım yapım işi</t>
  </si>
  <si>
    <t xml:space="preserve">YÜNÖREN, ALACAHACI, Hallas, </t>
  </si>
  <si>
    <t>58-09-009</t>
  </si>
  <si>
    <t>Yukarıboğaz Köyü stabilize bakım onarım yapım işi</t>
  </si>
  <si>
    <t xml:space="preserve">YUKARIBOĞAZ, </t>
  </si>
  <si>
    <t>58-09-094</t>
  </si>
  <si>
    <t>Topallar Köy Yolu stabilize bakım onarım yapım işi</t>
  </si>
  <si>
    <t xml:space="preserve">TOPALLAR, </t>
  </si>
  <si>
    <t>58-09-051</t>
  </si>
  <si>
    <t>Darıseki Köyü Stabilize Bakım Onarım Yapım İşi</t>
  </si>
  <si>
    <t xml:space="preserve">DARISEKİ, </t>
  </si>
  <si>
    <t>Koyunkaya -Aydın Grup Köy yolu stabilize bakım onarım Yapım İşi</t>
  </si>
  <si>
    <t xml:space="preserve">GÖKDERE, AYDIN, KARACAHİSAR, GELİNTARLA, EKİNCİK, ATLICA, KOYUNKAYA, Sıddıklar, </t>
  </si>
  <si>
    <t>Kızıltepe Köyiçi stabilize bakım onarım yapım işi</t>
  </si>
  <si>
    <t xml:space="preserve">KIZILTEPE, </t>
  </si>
  <si>
    <t>58-09-019</t>
  </si>
  <si>
    <t>Karlık-Karahüseyin Grup Köy Yolu stabilize bakım onarım yapım işi</t>
  </si>
  <si>
    <t xml:space="preserve">KERİMOĞLU, KARAHÜSEYİN, KARLIK, </t>
  </si>
  <si>
    <t>58-09-083</t>
  </si>
  <si>
    <t>Körabbas-Yapraklıpınar Köyü stabilize bakım onarım yapım işi</t>
  </si>
  <si>
    <t xml:space="preserve">KÖRABBAS, YAPRAKLIPINAR, </t>
  </si>
  <si>
    <t>Sandal köy içi stabilize bakım onarım yapım işi</t>
  </si>
  <si>
    <t xml:space="preserve">SANDAL, </t>
  </si>
  <si>
    <t>58-09-010</t>
  </si>
  <si>
    <t>Aşağıboğaz Köyü stabilize bakım onarım yapım işi</t>
  </si>
  <si>
    <t xml:space="preserve">AŞAĞIBOĞAZ, </t>
  </si>
  <si>
    <t>58-09-021</t>
  </si>
  <si>
    <t>Toklucak Köyü Stabilize Bakım Onarım Yapım İşi</t>
  </si>
  <si>
    <t xml:space="preserve">TOKLUCAK, </t>
  </si>
  <si>
    <t>58-09-018</t>
  </si>
  <si>
    <t>dağyurdu Köyü Stabilize Bakım Onarım Yapım İşi</t>
  </si>
  <si>
    <t xml:space="preserve">DAĞYURDU, </t>
  </si>
  <si>
    <t>58-09-060</t>
  </si>
  <si>
    <t>Erdemşah Köyü stabilize bakım onarım yapım işi</t>
  </si>
  <si>
    <t xml:space="preserve">ERDEMŞAH, </t>
  </si>
  <si>
    <t>58-09-095</t>
  </si>
  <si>
    <t>Dereköy-Becek Grup Köy Yolu stabilize bakım onarım yapım işi</t>
  </si>
  <si>
    <t xml:space="preserve">TOPALLAR, BECEK, </t>
  </si>
  <si>
    <t>Çalıyurt Köyü Stabilize Bakım Onarım Yapım İşi</t>
  </si>
  <si>
    <t>58-10-026</t>
  </si>
  <si>
    <t>Sarıkadı - Maksutlu Grup Yolu Sathi Kaplama yapım işi</t>
  </si>
  <si>
    <t xml:space="preserve">PAŞAMÇAYIRI, SARIKADI, TAŞLIK, TATLIPINAR, Kapçıl, </t>
  </si>
  <si>
    <t>58-10-101</t>
  </si>
  <si>
    <t>Çiftlikören - Kuşkayası Grup Yolu Sathi Kaplama yapım işi</t>
  </si>
  <si>
    <t xml:space="preserve">ÇİFTLİKÖREN, ÇİPİL, KUŞKAYASI, YARHİSAR, Nadirağılı, İlyasağılı, Alınpınar, </t>
  </si>
  <si>
    <t>Minarekaya-Akgedik Grup Yolu Sathi Kaplama Yapım İşi</t>
  </si>
  <si>
    <t xml:space="preserve">AKGEDİK, ÇAĞLICAÖREN, SARIKADI, MAKSUTLU, SAÇAYAĞI, MİNAREKAYA, </t>
  </si>
  <si>
    <t>Valilik Makamının 06.08.2020 tarih ve 10244 Sayılı olurları ile programa alınmıştır.</t>
  </si>
  <si>
    <t>58-10-014</t>
  </si>
  <si>
    <t>Elalibey - Tatlıpınar Grup Yolu Sathi Kaplama yapım işi</t>
  </si>
  <si>
    <t xml:space="preserve">HAMZABEY, SULTANPINARI, PAŞAMÇAYIRI, YEŞİLYURT, TOPARDIÇ, ELALİBEY, KARANLIK, TAŞLIK, OĞLAKLI, TATLIPINAR, Kapcil, Günlüce, Keçeciler, Hastalar, </t>
  </si>
  <si>
    <t>58-10-107</t>
  </si>
  <si>
    <t>Kuşkayası - Aşağıhüyük Grup Yolu Asfalt İyileştirme yapım işi</t>
  </si>
  <si>
    <t xml:space="preserve">SUTAŞI, AŞAĞIHÜYÜK, KIZILDIKME, TİLKİHÜYÜK, ÇAMURLU, YUKARIHÜYÜK, KUŞKAYASI, YARHİSAR, </t>
  </si>
  <si>
    <t>58-10-064</t>
  </si>
  <si>
    <t>Yeşilkale - Bayındır Grup Köy Yolu Asfalt İyileştirme yapım işi</t>
  </si>
  <si>
    <t xml:space="preserve">YEŞİLKALE, Bayındır, </t>
  </si>
  <si>
    <t>58-10-083</t>
  </si>
  <si>
    <t>Yeşildere - Sarıpınar Grup Yolu Asfalt İyileştirme yapım işi</t>
  </si>
  <si>
    <t xml:space="preserve">SARIPINAR, YEŞİLDERE, Sekiliyurt, </t>
  </si>
  <si>
    <t>Alacahan Yeniköy - Karacaören Grup Yolu Asfalt İyileştirme yapım işi</t>
  </si>
  <si>
    <t xml:space="preserve">ALACAHAN YENİKÖY, İĞDELİDERE, Bayındır, </t>
  </si>
  <si>
    <t>Alacahan - Bektaş Grup Yolu Asfalt İyileştirme yapım işi</t>
  </si>
  <si>
    <t xml:space="preserve">DIŞLIK, AKÇAŞEHİR, AKÇAKALE, DÜZCE, BAHÇELİYURT, ALACAHAN, CEVİZKÖY, Baştarla, Demiriz (İstasyon), Satören, Ortaköy, Keşpınar, </t>
  </si>
  <si>
    <t>58-10-100</t>
  </si>
  <si>
    <t>Avşarören Köyü Grup Köy Yolu Asfalt İyileştirme yapım işi</t>
  </si>
  <si>
    <t xml:space="preserve">AVŞARÖREN, ÇİFTLİKÖREN, ÇİPİL, IRMAÇ, MÜHÜRKULAK, Nadirağılı, İlyasağılı, Alimpınar, Çakırınköyü, </t>
  </si>
  <si>
    <t>10-Köy İçi</t>
  </si>
  <si>
    <t>Aşağızağıl Mezra yolu Menfez Yapım İşi</t>
  </si>
  <si>
    <t xml:space="preserve">Zağıl, </t>
  </si>
  <si>
    <t>Tatlıpınar Köyü  Menfez Yapımı işi</t>
  </si>
  <si>
    <t xml:space="preserve">TATLIPINAR, </t>
  </si>
  <si>
    <t>Çetinkaya Köyü Kilitli Parke Taşı Yapım İşi</t>
  </si>
  <si>
    <t xml:space="preserve">ÇETİNKAYA, </t>
  </si>
  <si>
    <t>Valilik Makamının 01.09.2020 tarih ve 11730 sayılı olurlarına istinaden programa alınmıştır.</t>
  </si>
  <si>
    <t>58-11-057</t>
  </si>
  <si>
    <t>Dilekli Köy Yolu Sathi Kaplama yapım işi</t>
  </si>
  <si>
    <t xml:space="preserve">DİLEKLİ, </t>
  </si>
  <si>
    <t>58-11-001</t>
  </si>
  <si>
    <t>Kızılelma-Küplüce Grup Köy Yolu Sathi Kaplama yapım işi</t>
  </si>
  <si>
    <t xml:space="preserve">KAVACIK, KIZILELMA, GÜZELYURT, KÜPLÜCE, Asarcık, Güneygeçe, </t>
  </si>
  <si>
    <t>Güzelyurt-Yenice Grup Köy Yolu Sathi Kaplama yapım işi</t>
  </si>
  <si>
    <t xml:space="preserve">YENİCE, GÜZELYURT, ORTAKÖY, Keçiini, Sayderesi (Elmalıdere), Budama, Söğütözü, İlyaslı, Kuşlu, Yetimler, </t>
  </si>
  <si>
    <t>58-11-071</t>
  </si>
  <si>
    <t>Boyalı Köy Yolu Asfalt iyileştirme işi</t>
  </si>
  <si>
    <t xml:space="preserve">BOYALI, KARAÇAM, Karacalı, Kocabahçesi, Fındıklı, </t>
  </si>
  <si>
    <t>Valilik Makamının 13.07.2020 tarih ve E.8738 sayılı Olurlarına istinaden programa alınmıştır.</t>
  </si>
  <si>
    <t>58-11-004</t>
  </si>
  <si>
    <t>Kavacık Köy Yolu Asfalt İyileştirme İşi</t>
  </si>
  <si>
    <t xml:space="preserve">KAVACIK, KIZILELMA, Asarcık, Güneygeçe, </t>
  </si>
  <si>
    <t>58-11-083</t>
  </si>
  <si>
    <t>Gökdere Köy Yolu asfalt iyileştirme işi</t>
  </si>
  <si>
    <t xml:space="preserve">GÖKDERE, Aydınlı, </t>
  </si>
  <si>
    <t>58-11-082</t>
  </si>
  <si>
    <t>Bahçe Köy Yolu asfalt iyileştirme işi</t>
  </si>
  <si>
    <t xml:space="preserve">BAHÇE, Karaçay, Üçmelek, Göldamı, </t>
  </si>
  <si>
    <t>Valilik Makamının 17.08.2020 tarih ve E.10778 sayılı Olurlarına istinaden programdan çıkarılmıştır.</t>
  </si>
  <si>
    <t>58-11-073</t>
  </si>
  <si>
    <t>Ortaseki Köy Yolu asfalt iyileştirme işi</t>
  </si>
  <si>
    <t xml:space="preserve">BOZKUŞ, ORTASEKİ, Tekiralan, Çimenli, Direkli, Koçali, Mekan, </t>
  </si>
  <si>
    <t>58-11-089</t>
  </si>
  <si>
    <t>Kalebaşı Köyü Akçaşar Mezra Yolu Menfez Yapımı işi</t>
  </si>
  <si>
    <t xml:space="preserve">Akçaşar, </t>
  </si>
  <si>
    <t>58-11-035</t>
  </si>
  <si>
    <t>Kadife Köy Yolu Menfez Yapımı işi</t>
  </si>
  <si>
    <t xml:space="preserve">KADİFE, </t>
  </si>
  <si>
    <t>58-11-090</t>
  </si>
  <si>
    <t>Kalebaşı Köy Yolu Menfez yapımı işi</t>
  </si>
  <si>
    <t xml:space="preserve">KALEBAŞI, </t>
  </si>
  <si>
    <t>11-Köy İçi</t>
  </si>
  <si>
    <t>Bahçe Köyü Karaçay Mezrası Parke Yapımı işi</t>
  </si>
  <si>
    <t xml:space="preserve">Karaçay, </t>
  </si>
  <si>
    <t>Valilik Makamının 13.07.2020 tarih ve E.8738 sayılı Olurlarına istinaden programdan çıkarılmıştır.</t>
  </si>
  <si>
    <t>Çandır Köyü  parke yapımı işi</t>
  </si>
  <si>
    <t xml:space="preserve">ÇANDIR, </t>
  </si>
  <si>
    <t>Gölcük Köyü Parke Yapımı işi</t>
  </si>
  <si>
    <t xml:space="preserve">GÖLCÜK, </t>
  </si>
  <si>
    <t>Ballıca Köyü Parke Yapımı işi</t>
  </si>
  <si>
    <t xml:space="preserve">BALLICA, </t>
  </si>
  <si>
    <t>Güzelyurt Köyü Parke Yapımı işi</t>
  </si>
  <si>
    <t xml:space="preserve">GÜZELYURT, </t>
  </si>
  <si>
    <t>Yeniarslan Köyü Parke Yapımı işi</t>
  </si>
  <si>
    <t xml:space="preserve">YENİARSLAN, </t>
  </si>
  <si>
    <t>Kadife Köyü Mezraları Parke Yapımı işi</t>
  </si>
  <si>
    <t xml:space="preserve">Akbulut, Çalışkan, Derekıyısı, Elmacık, Güvendik, Kuruseki, Malkayası, Söğütlüoğlu, Tarlabaşı, Yazı, </t>
  </si>
  <si>
    <t>58-11-020</t>
  </si>
  <si>
    <t>Gümüşlü Köy Yolu Stabilize(Kırmataş) Yapımı İşi</t>
  </si>
  <si>
    <t xml:space="preserve">GÜMÜŞLÜ, Eskiköy, Danışmanlı, </t>
  </si>
  <si>
    <t>58-11-023</t>
  </si>
  <si>
    <t>Çandır Köy Yolu Kırmataş yapım işi</t>
  </si>
  <si>
    <t xml:space="preserve">ÇANDIR, İlyaslı, Bermiş, Torunlar, </t>
  </si>
  <si>
    <t>Ballıca Köy Yolu Kırmataş yapım işi</t>
  </si>
  <si>
    <t xml:space="preserve">BALLICA, AKSU, KURŞUNLU, Gümüşcek, Çulhasananlığı, Kabaoğul, Deretarla, Ecek, Yanıkağıl, Karşı, </t>
  </si>
  <si>
    <t>Güngören Köyü Sathi Kaplama yapım işi</t>
  </si>
  <si>
    <t xml:space="preserve">GÜNGÖREN, </t>
  </si>
  <si>
    <t>12-Köy İçi</t>
  </si>
  <si>
    <t>Gözköy Köyü istinat duvarı yapımı işi</t>
  </si>
  <si>
    <t xml:space="preserve">GÖZKÖY, </t>
  </si>
  <si>
    <t>Çataloluk Köyü İstinat Duvarı Yapım İşi</t>
  </si>
  <si>
    <t xml:space="preserve">ÇATALOLUK, </t>
  </si>
  <si>
    <t>Valilik Makamının 16.09.2020 tarih ve 12645 sayılı yazıları ile programa alınmıştır.</t>
  </si>
  <si>
    <t>Gökçekent Köyü İstinat Duvarı Yapım İşi</t>
  </si>
  <si>
    <t xml:space="preserve">GÖKÇEKENT, </t>
  </si>
  <si>
    <t>Valilik Makamının 12.10.2020 tarih ve 14215 Sayılı Olurlarına İstinaden programa alınmıştır.</t>
  </si>
  <si>
    <t>Kale Köyü istinat duvarı yapımı işi</t>
  </si>
  <si>
    <t xml:space="preserve">KALE, </t>
  </si>
  <si>
    <t>Kozçukur Köyü İstinat Duvarı Yapım işi</t>
  </si>
  <si>
    <t xml:space="preserve">KOZÇUKUR, </t>
  </si>
  <si>
    <t>Günlüce Köyü Menfez Yapım İşi</t>
  </si>
  <si>
    <t xml:space="preserve">GÜNLÜCE, </t>
  </si>
  <si>
    <t>Kiziryurdu Köyü menfez yapımı işi</t>
  </si>
  <si>
    <t xml:space="preserve">KİZİRYURDU, </t>
  </si>
  <si>
    <t>Olucak Köyü menfez yapımı işi</t>
  </si>
  <si>
    <t xml:space="preserve">OLUCAK, </t>
  </si>
  <si>
    <t>Güdeli Köyü kilitli parke yapım işi</t>
  </si>
  <si>
    <t xml:space="preserve">GÜDELİ, </t>
  </si>
  <si>
    <t>Güngören Köyü kilitli parke yapım işi</t>
  </si>
  <si>
    <t>Elmaseki Köyü kilitli parke yapım işi</t>
  </si>
  <si>
    <t xml:space="preserve">ELMASEKİ, </t>
  </si>
  <si>
    <t>Güneyli Köyü kilitli parke yapım işi</t>
  </si>
  <si>
    <t xml:space="preserve">GÜNEYLİ, </t>
  </si>
  <si>
    <t>Çataloluk Köyü kilitli parke yapım işi</t>
  </si>
  <si>
    <t>Arpacı Köyü kilitli parke yapım işi</t>
  </si>
  <si>
    <t xml:space="preserve">ARPACI, </t>
  </si>
  <si>
    <t>Çamlıdere Köyü kilitli parke yapım işi</t>
  </si>
  <si>
    <t xml:space="preserve">ÇAMLIDERE, </t>
  </si>
  <si>
    <t>58-13-075</t>
  </si>
  <si>
    <t>Sivrialan - Mescitli Köy Yolu Asfalt İyileştirme yapım işi</t>
  </si>
  <si>
    <t xml:space="preserve">SİVRİALAN, ORTAKÖY, MESCİTLİ, </t>
  </si>
  <si>
    <t>58-13-065</t>
  </si>
  <si>
    <t>Alaçayır - Ortatopaç Grup Köy Yolu Asfalt İyileştirme yapım işi</t>
  </si>
  <si>
    <t xml:space="preserve">ÇİÇEKLİYURT, BOZKURT, TEMECİK, ALAÇAYIR, İLYASHACI, </t>
  </si>
  <si>
    <t>58-13-011</t>
  </si>
  <si>
    <t>Çekem-Büyük Yüreğil Köy Yolu Asfalt İyileştirme yapım işi</t>
  </si>
  <si>
    <t xml:space="preserve">AHMETLİ, BALTALAR, GÜCÜK, KÜÇÜKYÜREĞİL, ARIKLAR, BÜYÜKYÜREĞİL, DEMİRKÖPRÜ, ÇEKEM, SULTAN, Alıçlı, </t>
  </si>
  <si>
    <t>58-13-008</t>
  </si>
  <si>
    <t>Yapracık Köy Yolu Asfalt İyileştirme yapım işi</t>
  </si>
  <si>
    <t xml:space="preserve">YAPRACIK, </t>
  </si>
  <si>
    <t>58-13-080</t>
  </si>
  <si>
    <t>Kaleköy - Otluk - Kavak Köy Yolu Asfalt İyileştirme yapım işi</t>
  </si>
  <si>
    <t xml:space="preserve">GÜLÖREN, KAVAK, KALEKÖY, </t>
  </si>
  <si>
    <t>Yunusören Köy Yolu Asfalt İyileştirme yapım işi</t>
  </si>
  <si>
    <t xml:space="preserve">KÜÇÜKYÜREĞİL, YUNUSÖREN, ARIKLAR, İĞDECİK, BÜYÜKYÜREĞİL, DEMİRKÖPRÜ, İĞDELİÖREN, ABDALLI, YAPRACIK, KALECİK, Zihni (Onbaşılar), </t>
  </si>
  <si>
    <t>58-13-005</t>
  </si>
  <si>
    <t>Yunusören - Abdallı Köy Yolu Asfalt İyileştirme yapım işi</t>
  </si>
  <si>
    <t xml:space="preserve">YUNUSÖREN, ABDALLI, YAPRACIK, Zihni (Onbaşılar), </t>
  </si>
  <si>
    <t>58-13-084</t>
  </si>
  <si>
    <t>Alaman - Faraşderesi Grup Köy Yolu Asfalt İyileştirme yapım işi</t>
  </si>
  <si>
    <t xml:space="preserve">YAHYALI, FARAŞDERESİ, CANABDAL, SARITEKKE, Akkaya, Güdül, </t>
  </si>
  <si>
    <t>58-13-009</t>
  </si>
  <si>
    <t>İğdeliören Köy Yolu Asfalt İyileştirme yapım işi</t>
  </si>
  <si>
    <t xml:space="preserve">İĞDELİÖREN, </t>
  </si>
  <si>
    <t>Demirköprü - Arıklar Grup Köy Yolu Asfalt İyileştirme yapım işi</t>
  </si>
  <si>
    <t>58-13-029</t>
  </si>
  <si>
    <t>Döllük Köyü Asfalt İyileştirme yapım işi</t>
  </si>
  <si>
    <t xml:space="preserve">DÖLLÜK, </t>
  </si>
  <si>
    <t>Çanakçı - Bağlararası Grup Köy Yolu Asfalt İyileştirme yapım işi</t>
  </si>
  <si>
    <t xml:space="preserve">GAZİKÖY, BAĞLARAĞASI, KÜMBET, YALANI, ÇANAKÇI, </t>
  </si>
  <si>
    <t>13-Köy İçi</t>
  </si>
  <si>
    <t>Canabdal Köyü Güdül Mezrası Kilitli Parke Yapımı işi</t>
  </si>
  <si>
    <t xml:space="preserve">Güdül, </t>
  </si>
  <si>
    <t>Yapracık Köyü Kilitli Parke Yapımı işi</t>
  </si>
  <si>
    <t>Ortaköy Kilitli Parke Yapımı işi</t>
  </si>
  <si>
    <t xml:space="preserve">ORTAKÖY, </t>
  </si>
  <si>
    <t>Bağlarağası Köyü Kilitli Parke Yapımı işi</t>
  </si>
  <si>
    <t xml:space="preserve">BAĞLARAĞASI, </t>
  </si>
  <si>
    <t>İğdeliören köyü Kilitli Parke Yapımı işi</t>
  </si>
  <si>
    <t>58-13-021</t>
  </si>
  <si>
    <t>Çekem Köyü Stabilize Bakım Onarım Yapım İşi</t>
  </si>
  <si>
    <t xml:space="preserve">ÇEKEM, </t>
  </si>
  <si>
    <t>Valilik Makamının 12.10.2020 tarih ve14211 Sayılı Olurlarına İstinaden programa alınmıştır.</t>
  </si>
  <si>
    <t>58-13-081</t>
  </si>
  <si>
    <t>Eski Mezra Köyü Kırmataş Yapımı işi</t>
  </si>
  <si>
    <t xml:space="preserve">OTLUK, MEZRAA, ÇAMLICA, </t>
  </si>
  <si>
    <t>58-14-016</t>
  </si>
  <si>
    <t>Karagöl köy yolu Sathi Kaplama yapım işi</t>
  </si>
  <si>
    <t xml:space="preserve">KARAGÖL, </t>
  </si>
  <si>
    <t>58-14-017-2</t>
  </si>
  <si>
    <t>Kertmekaracaören köy yolu Sathi Kaplama yapım işi</t>
  </si>
  <si>
    <t xml:space="preserve">KERTME KARACAÖREN, </t>
  </si>
  <si>
    <t>İkinci Derece</t>
  </si>
  <si>
    <t>Valilik Makamının 13.07.2020 tarih ve E.8737 sayılı Olurlarına istinaden Programdan çıkarılmıştır.</t>
  </si>
  <si>
    <t>Baharözü köy yolu Asfalt İyileştirme yapım işi</t>
  </si>
  <si>
    <t xml:space="preserve">EKİNCİOĞLU, BAHARÖZÜ, YAPALI, KARACALAR, Küçük Yapalı, Ören, </t>
  </si>
  <si>
    <t>14-Köy İçi</t>
  </si>
  <si>
    <t>Güneşli Köy Yolu Menfez Yapım İşi</t>
  </si>
  <si>
    <t xml:space="preserve">GÜNEŞLİ, </t>
  </si>
  <si>
    <t>Valilik Makamının 13.10.2020 tarih ve 14360 Sayılı Olurlarına İstinaden Programa alınmıştır.</t>
  </si>
  <si>
    <t>KARAŞAR Köyü kilitli parke yapım işi</t>
  </si>
  <si>
    <t xml:space="preserve">KARAŞAR, </t>
  </si>
  <si>
    <t>Çavdar köyü kilitli parke yapım işi</t>
  </si>
  <si>
    <t xml:space="preserve">ÇAVDAR, </t>
  </si>
  <si>
    <t>Akkaya köyü kilitli parke yapım işi</t>
  </si>
  <si>
    <t xml:space="preserve">AKKAYA, </t>
  </si>
  <si>
    <t>Hacımirza köyü kilitli parke yapım işi</t>
  </si>
  <si>
    <t xml:space="preserve">HACIMİRZA, </t>
  </si>
  <si>
    <t>Karacalar köyü Ören mezrası kilitli parke yapım işi</t>
  </si>
  <si>
    <t xml:space="preserve">Ören, </t>
  </si>
  <si>
    <t>Kurtoğlu köyü kilitli parke yapım işi</t>
  </si>
  <si>
    <t xml:space="preserve">KURTOĞLU, </t>
  </si>
  <si>
    <t>Örenlice köyü kilitli parke yapım işi</t>
  </si>
  <si>
    <t xml:space="preserve">ÖRENLİCE, </t>
  </si>
  <si>
    <t>Gümüşpınar köyü kilitli parke yapım işi</t>
  </si>
  <si>
    <t xml:space="preserve">GÜMÜŞPINAR, </t>
  </si>
  <si>
    <t>Yukarıada köyü kilitli parke yapım işi</t>
  </si>
  <si>
    <t xml:space="preserve">YUKARIADA, </t>
  </si>
  <si>
    <t>Baharözü köyü kilitli parke yapım işi</t>
  </si>
  <si>
    <t xml:space="preserve">BAHARÖZÜ, </t>
  </si>
  <si>
    <t>Ekincioğlu köyü kilitli parke yapım işi</t>
  </si>
  <si>
    <t xml:space="preserve">EKİNCİOĞLU, </t>
  </si>
  <si>
    <t>58-14-025</t>
  </si>
  <si>
    <t>Kertmekaracaören Köyü Yeni Yol Yapımı İşi</t>
  </si>
  <si>
    <t>Valilik Makamının 13.07.2020 tarih ve E.8737 sayılı Olurlarına istinaden Programa alınmıştır.</t>
  </si>
  <si>
    <t>58-15-036</t>
  </si>
  <si>
    <t>Devlet Yolu-Danaören-Karacaören Köyleri Asfalt İyileştirme yapım işi</t>
  </si>
  <si>
    <t xml:space="preserve">DANAÖREN, KARACAÖREN, İĞDECİKLER, YILANLIKAYA, Aşağı İğdecik, </t>
  </si>
  <si>
    <t>58-15-089</t>
  </si>
  <si>
    <t>Davulalan Köyü Asfalt İyileştirme yapım işi</t>
  </si>
  <si>
    <t xml:space="preserve">HALKAÇAYIR, FINDICAK, DAVULALAN, KADIKÖY, </t>
  </si>
  <si>
    <t>58-15-019</t>
  </si>
  <si>
    <t>Çırçır - Akören Köyleri Asfalt İyileştirme yapım işi</t>
  </si>
  <si>
    <t xml:space="preserve">GÖKKAYA, SARIYAR, AKÖREN, ÇIRÇIR, </t>
  </si>
  <si>
    <t>58-15-016</t>
  </si>
  <si>
    <t>Çırçır Güneykaya Köy Yolu Asfalt İyileştirme yapım işi</t>
  </si>
  <si>
    <t xml:space="preserve">AKÖREN, DEMİRÖZÜ, </t>
  </si>
  <si>
    <t>58-15-008</t>
  </si>
  <si>
    <t>Danışment Köyü Köprü Yapımı işi</t>
  </si>
  <si>
    <t xml:space="preserve">DANİŞMENT, </t>
  </si>
  <si>
    <t>Çöte Köyü Menfez Yapımı işi</t>
  </si>
  <si>
    <t xml:space="preserve">ÇÖTE, </t>
  </si>
  <si>
    <t>58-15-002</t>
  </si>
  <si>
    <t>Aşağıçakmak Köyü Menfez Yapımı işi</t>
  </si>
  <si>
    <t xml:space="preserve">AŞAĞIÇAKMAK, </t>
  </si>
  <si>
    <t>58-15-110</t>
  </si>
  <si>
    <t>Yağlıdere Köyü Menfez Yapımı işi</t>
  </si>
  <si>
    <t xml:space="preserve">YUKARIEKECİK, YAĞLIDERE, </t>
  </si>
  <si>
    <t>15-Köy İçi</t>
  </si>
  <si>
    <t>Ortaçakmak Köyü Menfez Yapım İşi</t>
  </si>
  <si>
    <t xml:space="preserve">ORTAÇAKMAK, </t>
  </si>
  <si>
    <t>Valilik Makamının 03.09.2020 tarih ve 11807 sayılı olurlarına istinaden ek programa alınmıştır.</t>
  </si>
  <si>
    <t>Sarıyar Köyü Kilitli Parke Taşı Tapım İşi</t>
  </si>
  <si>
    <t xml:space="preserve">SARIYAR, </t>
  </si>
  <si>
    <t>Valilik Makamının 27.11.2020 tarih ve 17144 Sayılı Olurlarına istinaden programa alınmıştır.</t>
  </si>
  <si>
    <t>Ortaçakmak Köyü Kilitli Parke Taşı Yapım İşi</t>
  </si>
  <si>
    <t>Kiremitli Köyü Kilitli Parke Yapımı işi</t>
  </si>
  <si>
    <t xml:space="preserve">KİREMİTLİ, </t>
  </si>
  <si>
    <t>İğnebey Köyü Kilitli Parke Yapımı işi</t>
  </si>
  <si>
    <t xml:space="preserve">İĞNEBEY, </t>
  </si>
  <si>
    <t>Yavu Köyü Kilitli Parke Yapımı işi</t>
  </si>
  <si>
    <t xml:space="preserve">YAVU, </t>
  </si>
  <si>
    <t>Kıvşak Köyü Kilitli Parke Yapımı işi</t>
  </si>
  <si>
    <t xml:space="preserve">KIVŞAK, </t>
  </si>
  <si>
    <t>Mumcuçiftliği Köyü Kilitli Parke Yapımı işi</t>
  </si>
  <si>
    <t xml:space="preserve">MUMCUÇİFTLİĞİ, </t>
  </si>
  <si>
    <t>Yolkaya Köyü Kilitli Parke Yapımı işi</t>
  </si>
  <si>
    <t xml:space="preserve">YOLKAYA, </t>
  </si>
  <si>
    <t>Yeşilalan Köyü Kilitli Parke Taşı Yapım İşi</t>
  </si>
  <si>
    <t xml:space="preserve">YEŞİLALAN, </t>
  </si>
  <si>
    <t>Küçükakören Köyü Kilitli Parke Taşı Yapım İşi</t>
  </si>
  <si>
    <t xml:space="preserve">KÜÇÜKAKÖREN, </t>
  </si>
  <si>
    <t>Direkli Köyü Kilitli Parke Yapımı işi</t>
  </si>
  <si>
    <t xml:space="preserve">DİREKLİ, </t>
  </si>
  <si>
    <t>Karakoç Köyü Kilitli Parke Yapımı işi</t>
  </si>
  <si>
    <t xml:space="preserve">KARAKOÇ, </t>
  </si>
  <si>
    <t>Yiğitler Köyü Kilitli Parke Taşı Yapım İşi</t>
  </si>
  <si>
    <t xml:space="preserve">YİĞİTLER, </t>
  </si>
  <si>
    <t>Kümbet Köyü Kilitli Parke Taşı Yapım İşi</t>
  </si>
  <si>
    <t xml:space="preserve">KÜMBET, </t>
  </si>
  <si>
    <t>Subaşı Köyü Kilitli Parke Taşı Yapım İşi</t>
  </si>
  <si>
    <t>Çobansaray Köyü Kilitli Parke Taşı Yapım İşi</t>
  </si>
  <si>
    <t xml:space="preserve">ÇOBANSARAY, </t>
  </si>
  <si>
    <t>Halkaçayır Köyü Kilitli Parke Taşı Yapım İşi</t>
  </si>
  <si>
    <t xml:space="preserve">HALKAÇAYIR, </t>
  </si>
  <si>
    <t>İncetaş Köyü Kilitli Parke Yapımı işi</t>
  </si>
  <si>
    <t xml:space="preserve">İNCETAŞ, </t>
  </si>
  <si>
    <t>Ortaklar Köyü Kilitli Parke Yapımı işi</t>
  </si>
  <si>
    <t xml:space="preserve">ORTAKLAR, </t>
  </si>
  <si>
    <t>Geynik Köyü Kilitli Parke Yapımı işi</t>
  </si>
  <si>
    <t xml:space="preserve">GEYNİK, </t>
  </si>
  <si>
    <t>Topulyurt Köyü Kilitli Parke Yapımı işi</t>
  </si>
  <si>
    <t xml:space="preserve">TOPULYURDU, </t>
  </si>
  <si>
    <t>Töngel Köyü Kilitli Parke Taşı Yapım İşi</t>
  </si>
  <si>
    <t xml:space="preserve">TÖNGEL, </t>
  </si>
  <si>
    <t>Söğütpınar Köyü Kilitli Parke Taşı Yapım İşi</t>
  </si>
  <si>
    <t xml:space="preserve">SÖĞÜTPINAR, </t>
  </si>
  <si>
    <t>Yaylagöze Köyü Kilitli Parke Taşı Yapım İşi</t>
  </si>
  <si>
    <t xml:space="preserve">YAYLAGÖZE, </t>
  </si>
  <si>
    <t>Yuvalıçayır Köyü Kilitli Parke Taşı Yapım İşi</t>
  </si>
  <si>
    <t xml:space="preserve">YUVALIÇAYIR, </t>
  </si>
  <si>
    <t>Demirözü Köyü Kilitli Parke Yapımı işi</t>
  </si>
  <si>
    <t xml:space="preserve">DEMİRÖZÜ, </t>
  </si>
  <si>
    <t>Navruz Köyü Kilitli Parke Yapımı işi</t>
  </si>
  <si>
    <t xml:space="preserve">NEVRUZ, </t>
  </si>
  <si>
    <t>Yücebaba Köyü Kilitli Parke Taşı Yapım İşi</t>
  </si>
  <si>
    <t xml:space="preserve">YÜCEBACA, </t>
  </si>
  <si>
    <t>Doğanlı Köyü Kilitli Parke Yapımı işi</t>
  </si>
  <si>
    <t xml:space="preserve">DOĞANLI, </t>
  </si>
  <si>
    <t>Fındıcak Köyü Kilitli Parke Taşı Yapım İşi</t>
  </si>
  <si>
    <t xml:space="preserve">FINDICAK, </t>
  </si>
  <si>
    <t>Akkoca Köyü Kilitli Parke Yapımı işi</t>
  </si>
  <si>
    <t xml:space="preserve">AKKOCA, </t>
  </si>
  <si>
    <t>Karaleylek Köyü Kilitli Parke Taşı Yapım İşi</t>
  </si>
  <si>
    <t xml:space="preserve">KARALEYLEK, </t>
  </si>
  <si>
    <t>Yusufoğlan Köyü Kilitli Parke Yapım işi</t>
  </si>
  <si>
    <t xml:space="preserve">YUSUFOĞLAN, </t>
  </si>
  <si>
    <t>Kıldır Köyü Kilitli Parke Yapımı işi</t>
  </si>
  <si>
    <t xml:space="preserve">KILDIR, </t>
  </si>
  <si>
    <t>Nallı Köyü Kilitli Parke Yapımı işi</t>
  </si>
  <si>
    <t xml:space="preserve">NALLI, </t>
  </si>
  <si>
    <t>Aşağıçakmak Köyü Kilitli Parke Taşı Yapım İşi</t>
  </si>
  <si>
    <t>Valilik Makamının 25.12.2020 tarih ve 18775 Sayılı Olurlarına istinaden programa alınmıştır.</t>
  </si>
  <si>
    <t>Merkez Sarıkaya Köyü Kilitli Parke Yapımı işi</t>
  </si>
  <si>
    <t xml:space="preserve">MERKEZ SARIKAYA, </t>
  </si>
  <si>
    <t>Bayat Köyü Kilitli Parke Taşı Yapım İşi</t>
  </si>
  <si>
    <t xml:space="preserve">BAYAT, </t>
  </si>
  <si>
    <t>Kerimmümin Köyü Kilitli Parke Yapımı işi</t>
  </si>
  <si>
    <t xml:space="preserve">KERİMMÜMİN, </t>
  </si>
  <si>
    <t>Esmebaşı Köyü Kilitli Parke Yapımı işi</t>
  </si>
  <si>
    <t xml:space="preserve">ESMEBAŞI, </t>
  </si>
  <si>
    <t>Aşağıekecik köyü parke yapımı işi</t>
  </si>
  <si>
    <t xml:space="preserve">AŞAĞIEKECİK, </t>
  </si>
  <si>
    <t>Yukarı Çakmak Köyü Kilitli Parke Yapımı işi</t>
  </si>
  <si>
    <t xml:space="preserve">YUKARIÇAKMAK, </t>
  </si>
  <si>
    <t>Kadıköy Köyü Kilitli Parke Taşı Yapım İşi</t>
  </si>
  <si>
    <t xml:space="preserve">KADIKÖY, </t>
  </si>
  <si>
    <t>Çöte Köyü Kilitli Parke Yapımı işi</t>
  </si>
  <si>
    <t>Buğdayören Köyü kilitli parke yapım işi</t>
  </si>
  <si>
    <t xml:space="preserve">BUĞDAYÖREN, </t>
  </si>
  <si>
    <t>Kapaklıkaya Köyü Kilitli Parke Yapımı işi</t>
  </si>
  <si>
    <t xml:space="preserve">KAPAKLIKAYA, </t>
  </si>
  <si>
    <t>Çukursaray Köyü Kilitli Parke Yapımı işi</t>
  </si>
  <si>
    <t xml:space="preserve">ÇUKURSARAY, </t>
  </si>
  <si>
    <t>Gökçeli Köyü Kilitli Parke Taşı Yapım İşi</t>
  </si>
  <si>
    <t xml:space="preserve">GÖKÇELİ, </t>
  </si>
  <si>
    <t>İğdecik Köyü Kilitli Parke Taşı Yapım İşi</t>
  </si>
  <si>
    <t xml:space="preserve">İĞDECİKLER, </t>
  </si>
  <si>
    <t>Sarıçal Köyü Kilitli Parke Yapımı işi</t>
  </si>
  <si>
    <t xml:space="preserve">SARIÇAL, </t>
  </si>
  <si>
    <t>Kayalıpınar Köyü Kilitli Parke Taşı Yapım İşi</t>
  </si>
  <si>
    <t xml:space="preserve">KAYALIPINAR, </t>
  </si>
  <si>
    <t>Kaleköy Köyü Kilitli Parke Yapımı işi</t>
  </si>
  <si>
    <t xml:space="preserve">KALEKÖY, </t>
  </si>
  <si>
    <t>Cumhuriyet Köyü Kilitli Parke Taşı Yapım İşi</t>
  </si>
  <si>
    <t xml:space="preserve">CUMHURİYET, </t>
  </si>
  <si>
    <t>Emirler Köyü Kilitli Parke Taşı Yapım İşi</t>
  </si>
  <si>
    <t xml:space="preserve">EMİRLER, </t>
  </si>
  <si>
    <t>Yeniyapan Köyü Kilitli Parke Yapımı işi</t>
  </si>
  <si>
    <t xml:space="preserve">YENİYAPAN, </t>
  </si>
  <si>
    <t>Kavak Köyü Kilitli Parke Yapımı işi</t>
  </si>
  <si>
    <t xml:space="preserve">KAVAK, </t>
  </si>
  <si>
    <t>58-16-138</t>
  </si>
  <si>
    <t>Aş.Çamözü-Yukarı Çamözü Grup Yolu Sathi Kaplama yapım işi</t>
  </si>
  <si>
    <t xml:space="preserve">AŞAĞIÇAMÖZÜ, YUKARIÇAMÖZÜ, </t>
  </si>
  <si>
    <t>58-16-167</t>
  </si>
  <si>
    <t>Kadriye Köy Yolu Sathi Kaplama yapım işi</t>
  </si>
  <si>
    <t xml:space="preserve">KADRİYE, </t>
  </si>
  <si>
    <t>58-16-165</t>
  </si>
  <si>
    <t>Yayıközü Köyü Sathi Kaplama yapım işi</t>
  </si>
  <si>
    <t xml:space="preserve">YAYIKÖZÜ, Aşağıpeynik, Osmankoca, </t>
  </si>
  <si>
    <t>Yarağıl-Tuzlagözü Grup Yolu Sathi Kaplama yapım işi</t>
  </si>
  <si>
    <t xml:space="preserve">YARAĞIL, TUZLAGÖZÜ, AKYAZI, Karacaova, Alıç, Kemkime, Palanga, Bayramlı, Canbenli, İnönü, </t>
  </si>
  <si>
    <t>58-16-143</t>
  </si>
  <si>
    <t>Tuzlagözü Köyü - Yuva Mezra Yolu Sathi Kaplama yapım işi</t>
  </si>
  <si>
    <t xml:space="preserve">Yuva, </t>
  </si>
  <si>
    <t>58-16-051</t>
  </si>
  <si>
    <t>Ballıklar Köyü Sathi Kaplama yapım işi</t>
  </si>
  <si>
    <t xml:space="preserve">KABAKTEPELER, BALLIKLAR, YOLÖREN, ÇANDIR, ADAMFAKI, Kötüköy, Yukarı Adamfakı, </t>
  </si>
  <si>
    <t>58-16-062</t>
  </si>
  <si>
    <t>Bedirören Köyü Asfalt İyileştirme yapım işi</t>
  </si>
  <si>
    <t xml:space="preserve">SUCAK, OSMANİYE, ATKIRAN, BEDİRÖREN, Bektaşlar, Veyselağılı, Darende, Özcan, Güller, Erkan, Bozolar, </t>
  </si>
  <si>
    <t>58-16-187</t>
  </si>
  <si>
    <t>İl Yolu İlt. Ütük Grup Köy Yolu Asfalt İyileştirme Yapım İşi</t>
  </si>
  <si>
    <t xml:space="preserve">AKÖREN, KURUCAABAT, KAVASBAŞI, KARACAHİSAR, ÇATÖREN, EYMİR, GÜMÜŞÇEVRE, ILICA, KUŞCU, YAPAK, BURHANİYE, ÜTÜK, Kazıklıçayır, Çatak, Sungur, Kavak, </t>
  </si>
  <si>
    <t>Valilik Makamının 27.11.2020 tarih ve 17224 Sayılı Olurlarına istinaden programa alınmıştır.</t>
  </si>
  <si>
    <t>58-16-164</t>
  </si>
  <si>
    <t>Derbent Köyü Yolu Asfalt İyileştirme yapım işi</t>
  </si>
  <si>
    <t xml:space="preserve">DERBENT, CANOVA, </t>
  </si>
  <si>
    <t>58-16-175</t>
  </si>
  <si>
    <t>Karacahisar-Akören Köy Yolu Asfalt İyileştirme yapım işi</t>
  </si>
  <si>
    <t xml:space="preserve">AKÖREN, KARACAHİSAR, </t>
  </si>
  <si>
    <t>58-16-072</t>
  </si>
  <si>
    <t>Kevenli-Korkut-Çaylı Grup Yolu Asfalt İyileştirme Yapım İşi</t>
  </si>
  <si>
    <t xml:space="preserve">BAĞLAMA, KELHASAN, ÇAYLI, KARAHASAN, AKDEĞİRMEN, KIZILKALE, KORKUT, CEMAL, GİRİT, SETEN, DANIŞIK, KEVENLİ, DİPSİZGÖL, Ağılönü, Uzunoğlan, Aşağı Seten, Tuzla, Topdoruk, Bahçecik, Kürtmehmet, Ayangilinağılı, Yukarı Kevenli, Karaali, Eskiköy, Şengül, </t>
  </si>
  <si>
    <t>Valilik Makamının 11.08.2020 tarih ve 10505 Sayılı olurlarına istinaden programa alınmıştır.</t>
  </si>
  <si>
    <t>58-16-109</t>
  </si>
  <si>
    <t>Yk.Çamurcu Köyü-Keleşler - Kulaksız Mezraları menfez yapım işi</t>
  </si>
  <si>
    <t xml:space="preserve">Keleşler, Kulaksız, </t>
  </si>
  <si>
    <t>16-Köy İçi</t>
  </si>
  <si>
    <t>Iğdır Köyü Horonderesi Mezrası menfez yapım işi</t>
  </si>
  <si>
    <t xml:space="preserve">İĞDİR, </t>
  </si>
  <si>
    <t>Pazarcık-Büyükkaya Grup Köy Yolu menfez yapım işi</t>
  </si>
  <si>
    <t xml:space="preserve">PAZARCIK, ÇULHAALİ, BÜYÜKKAYA, Keleş, </t>
  </si>
  <si>
    <t>58-16-060</t>
  </si>
  <si>
    <t>Karaman Köyü menfez yapım işi</t>
  </si>
  <si>
    <t xml:space="preserve">KARAMAN, NASIR, Dereninağılı, Çay, Karapınar, Yıldızlar, Şahinler, Yeşildere, </t>
  </si>
  <si>
    <t>58-16-199</t>
  </si>
  <si>
    <t>Aş. MescitKöyü Boğaz Mezrası menfez yapım işi</t>
  </si>
  <si>
    <t xml:space="preserve">Boğaz, </t>
  </si>
  <si>
    <t>58-16-135</t>
  </si>
  <si>
    <t>Beypınarı Köyü Akça Mezrası menfez yapım işi</t>
  </si>
  <si>
    <t xml:space="preserve">Aktaş, Göller, Gökdere, Yeşilova, </t>
  </si>
  <si>
    <t>Nasır Köyü Kilitli Parke Yapımı işi</t>
  </si>
  <si>
    <t xml:space="preserve">NASIR, </t>
  </si>
  <si>
    <t>Avşar Köyü Harami Mezrası Kilitli Parke Yapımı işi</t>
  </si>
  <si>
    <t xml:space="preserve">Harami, </t>
  </si>
  <si>
    <t>Tödürge Köyü Kilit Parke Yapımı işi</t>
  </si>
  <si>
    <t xml:space="preserve">TÖDÜRGE, </t>
  </si>
  <si>
    <t>Kadriye Köyü Kilit Parke Yapımı işi</t>
  </si>
  <si>
    <t>Korkut Köyü ve Mezraları Kilitli Parke Yapımı işi</t>
  </si>
  <si>
    <t xml:space="preserve">Ağılönü, Ayangilinağılı, Eskiköy, KORKUT, Kürtmehmet, Tuzla, Uzunoğlan, </t>
  </si>
  <si>
    <t>Yarağıl Köyü Kilitli Parke yapımı işi</t>
  </si>
  <si>
    <t xml:space="preserve">YARAĞIL, </t>
  </si>
  <si>
    <t>Atkıran Köyü Kilitli Parke Yapımı işi</t>
  </si>
  <si>
    <t xml:space="preserve">ATKIRAN, </t>
  </si>
  <si>
    <t>Gümüşçevre Köyü Kilitli Parke Yapımı işi</t>
  </si>
  <si>
    <t xml:space="preserve">GÜMÜŞÇEVRE, </t>
  </si>
  <si>
    <t>Karahasan Köyü Kilitli Parke Yapımı işi</t>
  </si>
  <si>
    <t xml:space="preserve">KARAHASAN, </t>
  </si>
  <si>
    <t>Ütükyurdu Köyü Kilitli Parke yapımı işi</t>
  </si>
  <si>
    <t xml:space="preserve">ÜTÜKYURDU, </t>
  </si>
  <si>
    <t>Bedirören Köyü Kilitli Parke Yapımı işi</t>
  </si>
  <si>
    <t xml:space="preserve">BEDİRÖREN, </t>
  </si>
  <si>
    <t>Büyükköy Köyü ve Mezraları Kilitli Parke Yapımı işi</t>
  </si>
  <si>
    <t xml:space="preserve">Gedikbaba, Moluklar, Söğütlü, Şerolar, Tuzla, </t>
  </si>
  <si>
    <t>İkideğirmen Köyü Kilitli Parke Yapımı işi</t>
  </si>
  <si>
    <t xml:space="preserve">İKİDEĞİRMEN, </t>
  </si>
  <si>
    <t xml:space="preserve">Aşağıçamözü Kilitli Parke Yapımı işi </t>
  </si>
  <si>
    <t xml:space="preserve">AŞAĞIÇAMÖZÜ, </t>
  </si>
  <si>
    <t>Atalan Köyü Çorağındere Mezrası Kilitli Parke Yapımı işi</t>
  </si>
  <si>
    <t xml:space="preserve">ATALAN, </t>
  </si>
  <si>
    <t>Üngür Köyü Kilitli Parke Yapımı işi</t>
  </si>
  <si>
    <t xml:space="preserve">ÜNGÜR, </t>
  </si>
  <si>
    <t>Yayıközü Köyü Kilitli Parke Yapımı işi</t>
  </si>
  <si>
    <t xml:space="preserve">YAYIKÖZÜ, </t>
  </si>
  <si>
    <t>Gölbaşı Köyü Kilitli Parke Yapımı işi</t>
  </si>
  <si>
    <t xml:space="preserve">GÖLBAŞI, </t>
  </si>
  <si>
    <t>Çaylı Köyü Kilitli Parke Yapımı işi</t>
  </si>
  <si>
    <t xml:space="preserve">ÇAYLI, </t>
  </si>
  <si>
    <t>İğdeli Köyü Kilitli Parke Yapımı işi</t>
  </si>
  <si>
    <t xml:space="preserve">İĞDELİ, </t>
  </si>
  <si>
    <t>Yeşilköy Köyü Kilitli Parke Yapımı işi</t>
  </si>
  <si>
    <t xml:space="preserve">YEŞİLKÖY, </t>
  </si>
  <si>
    <t>Adamfakı Köyü kilitli Parke Yapımı işi</t>
  </si>
  <si>
    <t xml:space="preserve">ADAMFAKI, </t>
  </si>
  <si>
    <t>Yıkılgan Köyü Kilitli Parke Yapımı işi</t>
  </si>
  <si>
    <t xml:space="preserve">YIKILGAN, </t>
  </si>
  <si>
    <t>Pazarbelen Köyü Kilitli Parke yapım işi</t>
  </si>
  <si>
    <t xml:space="preserve">PAZARBELENİ, </t>
  </si>
  <si>
    <t>Güllüali Köyü Kilitli Parke Yapımı işi</t>
  </si>
  <si>
    <t xml:space="preserve">GÜLLÜALİ, </t>
  </si>
  <si>
    <t>Ilıca Köyü Kilitli Parke Yapımı işi</t>
  </si>
  <si>
    <t xml:space="preserve">ILICA, </t>
  </si>
  <si>
    <t>Karacahisar Köyü Kilitli Parke Yapımı işi</t>
  </si>
  <si>
    <t xml:space="preserve">KARACAHİSAR, </t>
  </si>
  <si>
    <t>Keçeyurt Köyü Kilitli Parke Yapımı işi</t>
  </si>
  <si>
    <t xml:space="preserve">KEÇEYURDU, </t>
  </si>
  <si>
    <t>Kayabaşı Köyü ve Celep Mezrası Kilitli Parke Yapımı işi</t>
  </si>
  <si>
    <t xml:space="preserve">Celep, KAYABAŞI, </t>
  </si>
  <si>
    <t>KONUSU
( "Gölet", "Gölet Sulama" "Yerüstü Sulama", "Yeraltı Sulama", "HİS")</t>
  </si>
  <si>
    <t>HİZMET GÖTÜRÜLECEK ALAN BÜYÜKLÜĞÜ 
(HEKTAR)</t>
  </si>
  <si>
    <t>HAYVAN İÇME SUYU GÖLETİ</t>
  </si>
  <si>
    <t>B.BAŞ HAY.
SAYISI</t>
  </si>
  <si>
    <t>K.BAŞ HAY.
SAYISI</t>
  </si>
  <si>
    <t>Eski apardı Köyü Tarımsal Sulama Tesisi yapım işi</t>
  </si>
  <si>
    <t xml:space="preserve">ESKİ APARDI, </t>
  </si>
  <si>
    <t>Tesis Geliştirme</t>
  </si>
  <si>
    <t>Sivritepe Köyü Tarımsal Sulama Tesisi yapım işi</t>
  </si>
  <si>
    <t xml:space="preserve">SİVRİTEPE, </t>
  </si>
  <si>
    <t>Valilik Makamının 28.09.2020 tarih ve 13355 Sayılı yazıları ile programdan çıkarılmıştır.</t>
  </si>
  <si>
    <t>Ebuhan Köyü Tarımsal Sulama Tesisi yapım işi</t>
  </si>
  <si>
    <t xml:space="preserve">EBUHAN, </t>
  </si>
  <si>
    <t>Bakım Onarım</t>
  </si>
  <si>
    <t>Yeni Boğazkesen Köyü Tarımsal Sulama Tesisi yapım işi</t>
  </si>
  <si>
    <t xml:space="preserve">YENİBOĞAZKESEN, </t>
  </si>
  <si>
    <t>Kulyusuf Köyü Tarımsal Sulama Tesisi yapım işi</t>
  </si>
  <si>
    <t xml:space="preserve">KULYUSUF, </t>
  </si>
  <si>
    <t>Bayırüstü Köyü Tarımsal Sulama Tesisi yapım işi</t>
  </si>
  <si>
    <t xml:space="preserve">BAYIRÜSTÜ, </t>
  </si>
  <si>
    <t>Yeni Tesis</t>
  </si>
  <si>
    <t>Günbahçe Köyü Tarımsal Sulama Tesisi yapım işi</t>
  </si>
  <si>
    <t xml:space="preserve">GÜNBAHÇE, </t>
  </si>
  <si>
    <t>Tamamlama</t>
  </si>
  <si>
    <t>Eğerci Köyü Tarımsal Sulama Tesisi yapım işi</t>
  </si>
  <si>
    <t>Cesurlar Köyü Sarıkaya Mezrası Tarımsal Sulama Tesisi yapım işi</t>
  </si>
  <si>
    <t xml:space="preserve">Sarıkaya, </t>
  </si>
  <si>
    <t>Valilik Makamının 22.12 2020 tarih ve 18547 Sayılı Olurlarına İstinaden</t>
  </si>
  <si>
    <t>Merkez Karaağaç Köyü Tarımsal Sulama Hattı Yapım İşi ( 960 m.)</t>
  </si>
  <si>
    <t xml:space="preserve">KARAAĞAÇ, </t>
  </si>
  <si>
    <t>saraycık Köyü Tarımsal Sulama Hattı Yapım İşi ( 390 m.)</t>
  </si>
  <si>
    <t xml:space="preserve">SARAYCIK, </t>
  </si>
  <si>
    <t>Kavşıt Köyü Tarımsal Sulama Hattı Yapım İşi ( 36 mt.)</t>
  </si>
  <si>
    <t xml:space="preserve">KAVŞIT, </t>
  </si>
  <si>
    <t>Valilik Makamının 22.12.2020 tarih ve 18548 Sayılı Olurlarına İstinaden programa alınmıştır.</t>
  </si>
  <si>
    <t>Yaygınsöğüt Köyü Tarımsal Sulama Hattı Yapım İşi ( 1750 m.)</t>
  </si>
  <si>
    <t xml:space="preserve">YAYGINSÖĞÜT, </t>
  </si>
  <si>
    <t>Camili Köyü Tarımsal Sulama Hattı Yapım İşi ( 1047 mt.)</t>
  </si>
  <si>
    <t xml:space="preserve">CAMİLİ, </t>
  </si>
  <si>
    <t>Çitlice Köyü Tarımsal Sulama Hattı Yapım İşi ( 480 m.)</t>
  </si>
  <si>
    <t xml:space="preserve">ÇİTLİCE, </t>
  </si>
  <si>
    <t>Bağlararası köyü Tarımsal Sulama Tesisi yapım işi</t>
  </si>
  <si>
    <t>E.Kale köyü Tarımsal Sulama Tesisi yapım işi</t>
  </si>
  <si>
    <t>Şeyhhalil Köyü Tarımsal Sulama Tesisi yapım işi</t>
  </si>
  <si>
    <t xml:space="preserve">ŞEYHHALİL, </t>
  </si>
  <si>
    <t>Valilik Makamının 03.09.2020 tarih ve 11807 sayılı olurlarına istinaden programdan çıkarılmıştır</t>
  </si>
  <si>
    <t>Dikilitaş Köyü Tarımsal Sulama Tesisi yapım işi</t>
  </si>
  <si>
    <t xml:space="preserve">DİKİLİTAŞ, </t>
  </si>
  <si>
    <t>Büyükakören Köyü Tarımsal Sulama Tesisi yapım işi</t>
  </si>
  <si>
    <t xml:space="preserve">BÜYÜKAKÖREN, </t>
  </si>
  <si>
    <t>Akören - Gökkaya Köyleri Tarımsal Sulama Tesisi yapım işi</t>
  </si>
  <si>
    <t xml:space="preserve">AKÖREN, GÖKKAYA, </t>
  </si>
  <si>
    <t>Karalar Köyü Tarımsal Sulama Tesisi yapım işi</t>
  </si>
  <si>
    <t xml:space="preserve">KARALAR, </t>
  </si>
  <si>
    <t>Direkli Sarıkaya Köyü Tarımsal Sulama Tesisi yapım işi</t>
  </si>
  <si>
    <t xml:space="preserve">DİREKLİ SARIKAYA, </t>
  </si>
  <si>
    <t>Çubuk Köyü Tarımsal Sulama Tesisi yapım işi</t>
  </si>
  <si>
    <t xml:space="preserve">ÇUBUK, </t>
  </si>
  <si>
    <t>ATIK SU</t>
  </si>
  <si>
    <t>HAM YOL 
(KM)</t>
  </si>
  <si>
    <t>TESVİYE
(KM)</t>
  </si>
  <si>
    <t>STABİLİZE
(KM)</t>
  </si>
  <si>
    <t>PARKE
(m²)</t>
  </si>
  <si>
    <t>ONARIM
(KM)</t>
  </si>
  <si>
    <t>TAŞ DUVAR
(M3)</t>
  </si>
  <si>
    <t>YOLDAN YARARLANAN</t>
  </si>
  <si>
    <t>BSK
(KM)</t>
  </si>
  <si>
    <t>1.KAT(KM)</t>
  </si>
  <si>
    <t>2.KAT(KM)</t>
  </si>
  <si>
    <t>KLASİK(KM)</t>
  </si>
  <si>
    <t>SSB
(KM)</t>
  </si>
  <si>
    <t>KÖPRÜ
(Adet)</t>
  </si>
  <si>
    <t>MENFEZ
(Adet)</t>
  </si>
  <si>
    <t>BÜZ
(Adet)</t>
  </si>
  <si>
    <t>KÖY İÇME SULARI İŞLERİNİN DURUMU</t>
  </si>
  <si>
    <t>SUSUZ
(Adet)</t>
  </si>
  <si>
    <t>KÜÇÜK ÖLÇEKLİ SULAMA İŞLERİNİN DURUMU</t>
  </si>
  <si>
    <t>PROJEDEN YARARLANAN NÜFUS ADET</t>
  </si>
  <si>
    <t>HİZMET GÖTÜRÜLECEK ALAN BÜYÜKLÜĞÜ</t>
  </si>
  <si>
    <t>HİS  GÖLETİ</t>
  </si>
  <si>
    <t>K. BAŞ. HAY. SAYISI</t>
  </si>
  <si>
    <t>ATIK SU İŞLERİNİN DURUMU</t>
  </si>
  <si>
    <t xml:space="preserve">250 KİŞİLİK </t>
  </si>
  <si>
    <t>DOĞAL ARITMA (Yapay Sulak Alan)(Ad)</t>
  </si>
  <si>
    <t>ADI SOYADI:</t>
  </si>
  <si>
    <t>GÖREVİ:</t>
  </si>
  <si>
    <t>Büro Görevlisi</t>
  </si>
  <si>
    <t>İŞ TELEFONU:</t>
  </si>
  <si>
    <t>0(346)223-0116</t>
  </si>
  <si>
    <t>CEP TELEFONU:</t>
  </si>
  <si>
    <t>0(535)837-9572</t>
  </si>
  <si>
    <t>E-POSTA ADRESİ:</t>
  </si>
  <si>
    <t>KONUSU
( "SULU", "SUYU YETERSİZ" veya "SUSUZ")</t>
  </si>
  <si>
    <t>Yanalak Köyü Şebeke Yapım işi</t>
  </si>
  <si>
    <t xml:space="preserve">YANALAK, </t>
  </si>
  <si>
    <t>Sulu</t>
  </si>
  <si>
    <t>Çallı Köyü Şebeke Yapım işi</t>
  </si>
  <si>
    <t xml:space="preserve">ÇALLI, </t>
  </si>
  <si>
    <t>Serpincik Köyü Şebeke Yapım işi</t>
  </si>
  <si>
    <t xml:space="preserve">SERPİNCİK, </t>
  </si>
  <si>
    <t>Suyu Yetersiz</t>
  </si>
  <si>
    <t>Valilik Makamının 06.10.2020 tarih ve 13879 Sayılı Olurları ile Programdan Çıkarılmıştır.</t>
  </si>
  <si>
    <t>Beypınarı Köyü Şebeke Yapım işi</t>
  </si>
  <si>
    <t xml:space="preserve">BEYPINARI, </t>
  </si>
  <si>
    <t>Akpınar Köyü Şebeke Yapım işi</t>
  </si>
  <si>
    <t xml:space="preserve">AKPINAR, </t>
  </si>
  <si>
    <t>Gaziköy Köyü Şebeke Yapım işi</t>
  </si>
  <si>
    <t xml:space="preserve">GAZİKÖY, </t>
  </si>
  <si>
    <t>Gülpınar Köyü Şebeke Yapım işi</t>
  </si>
  <si>
    <t xml:space="preserve">GÜLPINAR, </t>
  </si>
  <si>
    <t>Bingöl Köyü Şebeke Yapım işi</t>
  </si>
  <si>
    <t xml:space="preserve">BİNGÖL, </t>
  </si>
  <si>
    <t>Ulukapı Köyü Şebeke Yapım işi</t>
  </si>
  <si>
    <t xml:space="preserve">ULUKAPI, </t>
  </si>
  <si>
    <t>Ekenek Köyü İsale Yapım işi</t>
  </si>
  <si>
    <t xml:space="preserve">EKENEK, </t>
  </si>
  <si>
    <t>Uğrunca ve Sıyrındı Köyleri Grup İlave İçme Suyu İsale Hattı Yapım İşi İşi</t>
  </si>
  <si>
    <t xml:space="preserve">SIYRINDI, UĞRUNCA, </t>
  </si>
  <si>
    <t>Valilik Makamının 22.07.2020 tarih ve 9357 Sayılı Olurları ile Programa alınmıştır.</t>
  </si>
  <si>
    <t>Ballıdere Köyü Ağıl mezrası içmesuyu deposu yapım işi</t>
  </si>
  <si>
    <t xml:space="preserve">Ağıl, </t>
  </si>
  <si>
    <t>Valilik makamının 22.07.2020 tarih ve 9357 sayılı olurları ile programa alınmıştır</t>
  </si>
  <si>
    <t>Avşar-Ballıdere-Yusufşeyh Köyleri Grup İsale Hattı Yapım işi</t>
  </si>
  <si>
    <t xml:space="preserve">AVŞAR, BALLIDERE, YUSUFŞEYH, </t>
  </si>
  <si>
    <t>Valilik Makamının 21.10.2020 tarih ve 14938 sayılı Olurları ile programdan çıkarılmıştır.</t>
  </si>
  <si>
    <t>Geyikpınar Köyü Depo Yapım işi</t>
  </si>
  <si>
    <t xml:space="preserve">GEYİKPINAR, </t>
  </si>
  <si>
    <t>Yağlıçayır Köyü İsale Yapım işi</t>
  </si>
  <si>
    <t xml:space="preserve">YAĞLIÇAYIR, </t>
  </si>
  <si>
    <t>Harmandalı Köyü isale hattı ve memba drenaj yapım işi</t>
  </si>
  <si>
    <t xml:space="preserve">HARMANDALI, </t>
  </si>
  <si>
    <t>Yeşilyol Köyü İsale Yapım işi</t>
  </si>
  <si>
    <t xml:space="preserve">YEŞİLYOL, </t>
  </si>
  <si>
    <t>40 Köy Deposu Klorlama Cihazı Takılması İşi</t>
  </si>
  <si>
    <t xml:space="preserve">Ömerli, ADATEPE, AĞAÇLIGÖL, AKMEŞE, ARIKBAŞI, ATMALIOĞLU, BAHÇELİ, BELDİBİ, ÇAKIRAĞA, ÇAKIRTARLA, ÇAKMAKDÜZÜ, ÇAMLIK, ÇAYÖREN, DUMLUCA, EKİNBAŞI, GEDİKBAŞI, GÖLÖREN, GÜNEYEVLER, GÜRESİN, Hacıboşlar, HANDERE, HÖBEK, KARAAĞAÇLI, KARŞIKONAK, KAYABURUN, KESME, KIRKGÖZ, KULUNCAK, MADENLİ, MALTEPE, MURSAL, ORTAKÖY, OVACIK, SELİMOĞLU, SİNCAN, ŞAHİNKÖY, UZUNBAĞ, UZUNKAYA, YAĞBASAN, YEŞİLYOL, </t>
  </si>
  <si>
    <t>Valilik Makamının 14.09.2020 tarih ve 12479 Sayılı olurlarına istinaden programdan çıkarılmıştır.</t>
  </si>
  <si>
    <t>Ekinbaşı Köyü Depo Bakım Onarım İşi</t>
  </si>
  <si>
    <t xml:space="preserve">EKİNBAŞI, </t>
  </si>
  <si>
    <t>Şahin Köyü Depo Yapım İşi</t>
  </si>
  <si>
    <t xml:space="preserve">ŞAHİNKÖY, </t>
  </si>
  <si>
    <t>Çayören Köyü İsale Yapım işi</t>
  </si>
  <si>
    <t xml:space="preserve">ÇAYÖREN, </t>
  </si>
  <si>
    <t>Sincan Köyü Tortu Mezrası depo yapım işi</t>
  </si>
  <si>
    <t xml:space="preserve">Tortu, </t>
  </si>
  <si>
    <t>İncirlipınar Köyü Depo Yapım İşi</t>
  </si>
  <si>
    <t>Duruköy Köyü Depo Yapım işi</t>
  </si>
  <si>
    <t xml:space="preserve">DURUKÖY, </t>
  </si>
  <si>
    <t>Sırçalı Köyü Güneş Enerjili Sistemle içmesuyu ve İsale Hattı Yapım İşi</t>
  </si>
  <si>
    <t xml:space="preserve">SIRÇALI, </t>
  </si>
  <si>
    <t>Maltepe Köyü Depo ve İsale hattı yapım işi</t>
  </si>
  <si>
    <t xml:space="preserve">MALTEPE, </t>
  </si>
  <si>
    <t>Uzunbağ Köyü isale yapım işi</t>
  </si>
  <si>
    <t xml:space="preserve">UZUNBAĞ, </t>
  </si>
  <si>
    <t>Gölören Köyü Depo Yapım işi</t>
  </si>
  <si>
    <t>Çobandurağı Köyü Çaltı Mezrası Depo Yapım işi</t>
  </si>
  <si>
    <t xml:space="preserve">Çaltı, </t>
  </si>
  <si>
    <t>İçmesuyu Sayacı Takılması işi</t>
  </si>
  <si>
    <t xml:space="preserve">ALAN, ALAZLI, ASLANTAŞ, BAŞEKİN, BEŞAĞAÇ, BOYALI, ÇALICI, ÇATPINAR, DARIKOL, EKİNCİLER, ESKİKÖY, GÖÇÜKÖY, İÇDERE, KARKIN, KIPÇAK, KOZAĞAÇ, KOZLU, OKCULU, ORTAKÖY, SARISUVAT, SÖBÜLER, TAVZA, ÜTÜK, YAVŞANCIK, YEŞİLÇUKUR, </t>
  </si>
  <si>
    <t>Başekin Köyü Aşağı Mahalle Mezrası Depo Yapımı</t>
  </si>
  <si>
    <t xml:space="preserve">Aşağı Mahalle, </t>
  </si>
  <si>
    <t>Valilik Makamının 20.08.2020 tarih ve 24 sayılı olurları ile programa alınmıştır.</t>
  </si>
  <si>
    <t>Sarısuvat Köyü Bakım Onarım işi</t>
  </si>
  <si>
    <t xml:space="preserve">SARISUVAT, </t>
  </si>
  <si>
    <t>Kozağaç Köyü Depo Yapım işi</t>
  </si>
  <si>
    <t xml:space="preserve">KOZAĞAÇ, </t>
  </si>
  <si>
    <t>Kozlu Köyü Depo Yapım işi</t>
  </si>
  <si>
    <t xml:space="preserve">KOZLU, </t>
  </si>
  <si>
    <t>Kümeören Köyü depo ve terfi binası yapım işi</t>
  </si>
  <si>
    <t xml:space="preserve">KÜMEÖREN, </t>
  </si>
  <si>
    <t>Bulhasan-Örenyurt Köyleri Sondaj-Terfi İstasyonu yapım işi</t>
  </si>
  <si>
    <t xml:space="preserve">BULHASAN, ÖRENYURT, </t>
  </si>
  <si>
    <t>Karagöl,Çiçekoğlu,Durgunsu Köyleri Memba onarım işi</t>
  </si>
  <si>
    <t xml:space="preserve">ÇİÇEKOĞLU, DURGUNSU, KARAGÖL, OSMANUŞAĞI, </t>
  </si>
  <si>
    <t>İnkışla Köyü şebeke onarım işi</t>
  </si>
  <si>
    <t>Karaerkek Köyü Sondaj ve terfi istasyonu yapım işi</t>
  </si>
  <si>
    <t>Karagöl Köyü İsale Yapım işi</t>
  </si>
  <si>
    <t>Burhan Köyü Depo Yapım işi</t>
  </si>
  <si>
    <t xml:space="preserve">BURHAN, </t>
  </si>
  <si>
    <t>Karaağıl köyü depo ve isale hattı yapım işi</t>
  </si>
  <si>
    <t xml:space="preserve">KARAAĞIL, </t>
  </si>
  <si>
    <t>Çiçekoğlu Köyü Su Sayacı takılması işi</t>
  </si>
  <si>
    <t xml:space="preserve">ÇİÇEKOĞLU, </t>
  </si>
  <si>
    <t>Eşikli Köyü depo yapım işi</t>
  </si>
  <si>
    <t xml:space="preserve">EŞİKLİ, </t>
  </si>
  <si>
    <t>Demirkonak Köyü Depo Yapım işi</t>
  </si>
  <si>
    <t>Yuvacık Köyü Dutluca Mezrası Depo Yapım işi</t>
  </si>
  <si>
    <t xml:space="preserve">Dutluca, </t>
  </si>
  <si>
    <t>Karayakup Köyü İsale Hattı Yapım işi</t>
  </si>
  <si>
    <t>Valilik Makamının 09.09.2020 tarih ve 12199 Sayılı Olurlarına istinaden programdan çıkarılmıştır.</t>
  </si>
  <si>
    <t>Yolgeçen  Ky İçme Suyu Depo Yapım İşi</t>
  </si>
  <si>
    <t xml:space="preserve">YOLGEÇEN, </t>
  </si>
  <si>
    <t>Depo Bakım onarım işi</t>
  </si>
  <si>
    <t xml:space="preserve">AYVALI, BAHÇEİÇİ, GÖBEKÖREN, HÜYÜKLÜYURT, KARAPINAR, KAVAKKÖY, KIZILBURUN, MAHKENLİ, SARICA, TEPECİK, YAZYURDU, YELKEN, YENİBEKTAŞLI, </t>
  </si>
  <si>
    <t xml:space="preserve"> Deveçeyırı, Hüyüklüyurt ve Yılanhüyük Köyleri Depo Bakım Onarım Yapım İşi</t>
  </si>
  <si>
    <t xml:space="preserve">YILANHÜYÜK, DEVEÇAYIRI, HÜYÜKLÜYURT, </t>
  </si>
  <si>
    <t>Valilik Makamının 26.10.2020 tarih ve 15164 sayılı olurlarına istinaden programa alınmıştır.</t>
  </si>
  <si>
    <t>Eskihamal köyü şebeke hattı yenileme işi</t>
  </si>
  <si>
    <t xml:space="preserve">ESKİHAMAL, </t>
  </si>
  <si>
    <t>Çamlıca Ky İsale Hattı Yapım işi</t>
  </si>
  <si>
    <t xml:space="preserve">ÇAMLICA, </t>
  </si>
  <si>
    <t>Valilik Makamının 14.09.2020 tarih ve 12484 Sayılı olurları ile programdan çıkarılmıştır.</t>
  </si>
  <si>
    <t>Akpınar Ky İçme Suyu Depo Yapım İşi</t>
  </si>
  <si>
    <t>Sarıca köyü isale hattı yapımı işi</t>
  </si>
  <si>
    <t xml:space="preserve">SARICA, </t>
  </si>
  <si>
    <t>Tepecik Köyü İsale hattı Yapım İşi</t>
  </si>
  <si>
    <t xml:space="preserve">TEPECİK, </t>
  </si>
  <si>
    <t>Gökçeyazı Ky İçme Suyu Depo Yapım İşi</t>
  </si>
  <si>
    <t xml:space="preserve">GÖKÇEYAZI, </t>
  </si>
  <si>
    <t>Eskibektaşlı Ky. bakım onarım işi</t>
  </si>
  <si>
    <t xml:space="preserve">ESKİBEKTAŞLI, </t>
  </si>
  <si>
    <t>Valilik Makamının 26.10.2020 tarih ve 15164 sayılı olurları ile programdan çıkarılmıştır.</t>
  </si>
  <si>
    <t>Kalederesi Ky İçme Suyu Depo Yapım İşi</t>
  </si>
  <si>
    <t xml:space="preserve">KALEDERE, </t>
  </si>
  <si>
    <t>Akdere ve Karadoruk Depo onarım işi</t>
  </si>
  <si>
    <t xml:space="preserve">KARADORUK, AKDERE, </t>
  </si>
  <si>
    <t>Düger Köyü Depo Yapım işi</t>
  </si>
  <si>
    <t xml:space="preserve">DÜĞER, </t>
  </si>
  <si>
    <t>Kamış Köyü Depo Yapım işi</t>
  </si>
  <si>
    <t>Valilik Makamının 30.07.2020 tarih ve 10045 sayılı olurlarına istinaden Programdan çıkarılmıştır.</t>
  </si>
  <si>
    <t>Akkaya Köyü İsale Hattı yapım işi</t>
  </si>
  <si>
    <t>Yeniköy Köyü Depo Yapım işi</t>
  </si>
  <si>
    <t>Bayramtepe Köyü Depo Yapım işi</t>
  </si>
  <si>
    <t xml:space="preserve">BAYRAMTEPE, </t>
  </si>
  <si>
    <t>Valilik Makamının 30.07.2020 tarih ve 10045 sayılı olurlarına istinaden programdan çıkarılmıştır.</t>
  </si>
  <si>
    <t>Gölcük Köyü Karapınar Mezrası depo yapım işi</t>
  </si>
  <si>
    <t xml:space="preserve">Karapınar, </t>
  </si>
  <si>
    <t>Yeni Sofular Köyü Depo Yapım işi</t>
  </si>
  <si>
    <t xml:space="preserve">SOFULAR, </t>
  </si>
  <si>
    <t>Öreğil Köyü Depo Yapım işi</t>
  </si>
  <si>
    <t xml:space="preserve">ÖREĞİL, </t>
  </si>
  <si>
    <t>Karapınar Köyü Yenimahalle Mah. depo yapım işi</t>
  </si>
  <si>
    <t xml:space="preserve">Yenimahalle, </t>
  </si>
  <si>
    <t>Güneş Enerjili Klorlama Cihazı takılması işi</t>
  </si>
  <si>
    <t xml:space="preserve">BECEK, KAPUKAYA, KORUKÖY, TOPALLAR, YAZILI, </t>
  </si>
  <si>
    <t>Görünmezkale Köyü depo yapım işi</t>
  </si>
  <si>
    <t xml:space="preserve">GÖRÜNMEZKALE, </t>
  </si>
  <si>
    <t>Depo Fayans Tamir yapım işi</t>
  </si>
  <si>
    <t xml:space="preserve">BOĞANAK, BOĞAZÖREN, KERİMOĞLU, KEVENLİ, KOYUNKAYA, Melekler, </t>
  </si>
  <si>
    <t>Taşlıca Köyü Araplar Mezrası depo yapım işi</t>
  </si>
  <si>
    <t xml:space="preserve">Araplar, </t>
  </si>
  <si>
    <t>24 Yerleşim Biriminde Depo Bakım Onarım işi</t>
  </si>
  <si>
    <t xml:space="preserve">Çukurçayır, AKTEPE, ALACAHAN, ARMAĞAN, ARPALI, BAHÇELİYURT, BOĞAZ, ÇAĞLICAÖREN, ÇİPİL, DELİGAZİLİ, ELALİBEY, HUMARLI, KALKIM, KANGALTEKKESİ, KARAMEHMETLİ, KARASÜVER, KOCAKURT, MANCILIK, PAŞAMÇAYIRI, PINARGÖZÜ, SİPAHİ, SUTAŞI, YELLİCE, YEŞİLKALE, YEŞİLYURT, </t>
  </si>
  <si>
    <t>Aksu Köyü Mezraları İçmesuyu İsale Hattı yapım işi</t>
  </si>
  <si>
    <t xml:space="preserve">Ecek, Eskiköy, Kabaoğul, </t>
  </si>
  <si>
    <t>Boyalı Köyü Depo Yapım işi</t>
  </si>
  <si>
    <t xml:space="preserve">BOYALI, </t>
  </si>
  <si>
    <t>Yağcılar Köyü Depo Yapım işi</t>
  </si>
  <si>
    <t xml:space="preserve">YAĞCILAR, </t>
  </si>
  <si>
    <t>Aydınlar Köyü Depo Onarımı işi</t>
  </si>
  <si>
    <t xml:space="preserve">AYDINLAR, </t>
  </si>
  <si>
    <t>Gümüşlü Köyü İçme Suyu İsale Hattı Yapımı İşi</t>
  </si>
  <si>
    <t xml:space="preserve">GÜMÜŞLÜ, </t>
  </si>
  <si>
    <t>Valilik Makamının 01.03.2021 tarih ve 2933 sayılı yazıları ile programa alınmıştır.</t>
  </si>
  <si>
    <t>Kızılelma Köyü İsale Hattı ve Tevzi Maslağı Yapım işi</t>
  </si>
  <si>
    <t xml:space="preserve">KIZILELMA, </t>
  </si>
  <si>
    <t>Kozçukur Köyü Sülüklü Mezrası depo yapım işi</t>
  </si>
  <si>
    <t xml:space="preserve">Sülüklü, </t>
  </si>
  <si>
    <t>Çataloluk Köyü Bakacak Mezrası depo yapım işi</t>
  </si>
  <si>
    <t>Cevizli Köyü isale hattı ve su sayacı takılması işi</t>
  </si>
  <si>
    <t xml:space="preserve">CEVİZLİ, </t>
  </si>
  <si>
    <t>Çitlice-Balkara Bedilli-Akçağıl Köyleri Tevzi Maslağı Yapım işi</t>
  </si>
  <si>
    <t xml:space="preserve">AKÇAAĞIL, BALKARA, Bedirli, ÇİTLİCE, </t>
  </si>
  <si>
    <t>Elmaseki Köyü isale hattı ve su sayacı takılması işi</t>
  </si>
  <si>
    <t>Valilik Makamının 16.09.2020 tarih ve 12645 sayılı yazıları ile programdan çıkarılmıştır.</t>
  </si>
  <si>
    <t>Kale Köyü içme suyu Tesisi İyileştirme Yapım İşi</t>
  </si>
  <si>
    <t>Eskişar Köyü İsale Hattı Yapım İşi</t>
  </si>
  <si>
    <t xml:space="preserve">ESKİŞAR, </t>
  </si>
  <si>
    <t>Akıncı-Eskimeşe-Gökçekent Köyleri Tevzi Maslağı Yapım işi</t>
  </si>
  <si>
    <t xml:space="preserve">AKINCI, ESKİMEŞE, GÖKÇEKENT, </t>
  </si>
  <si>
    <t>Karacaören Köyü İçmesuyu Deposu Yapım İşi</t>
  </si>
  <si>
    <t xml:space="preserve">KARACAÖREN, </t>
  </si>
  <si>
    <t>Yeşilyayla Köyü isale hattı ve su sayacı takılması işi</t>
  </si>
  <si>
    <t xml:space="preserve">YEŞİLYAYLA, </t>
  </si>
  <si>
    <t>Sağpazar Köyü Güneş Panelli İçme Suyu Tesisi yapım işi</t>
  </si>
  <si>
    <t xml:space="preserve">SAĞPAZAR, </t>
  </si>
  <si>
    <t>Taşbayır Köyü Kaptaj Yapım işi</t>
  </si>
  <si>
    <t xml:space="preserve">TAŞBAYIR, </t>
  </si>
  <si>
    <t>Yapracık Göze Onarım işi</t>
  </si>
  <si>
    <t>Merkez Başören Köyü Göze Onarımı Yapım İşi</t>
  </si>
  <si>
    <t xml:space="preserve">BAŞÖREN, </t>
  </si>
  <si>
    <t>Valilik Makamının 12.10.2020 tarih ve14211 Sayılı Olurlarına İstinaden Programa alınmıştır.</t>
  </si>
  <si>
    <t>Abdallı İçme Suyu yapım işi</t>
  </si>
  <si>
    <t xml:space="preserve">ABDALLI, </t>
  </si>
  <si>
    <t>Alaçayır Ek Su Getirme işi</t>
  </si>
  <si>
    <t xml:space="preserve">ALAÇAYIR, </t>
  </si>
  <si>
    <t>Sarıtekke Drenaj Yapım işi</t>
  </si>
  <si>
    <t xml:space="preserve">SARITEKKE, </t>
  </si>
  <si>
    <t>Beyyurdu Depo Yapım işi</t>
  </si>
  <si>
    <t xml:space="preserve">BEYYURDU, </t>
  </si>
  <si>
    <t>Bahçealan Köyü Adamkaya Mezrası Göze Onarım işi</t>
  </si>
  <si>
    <t xml:space="preserve">Adamkaya, </t>
  </si>
  <si>
    <t>Mengensofular Köyü Göze Onarımı Yapım İşi</t>
  </si>
  <si>
    <t xml:space="preserve">MENGENSOFULAR, </t>
  </si>
  <si>
    <t>Valilik Makamının 25.09.2020 tarih ve 13241 sayılı Olurları ile programa alınmıştır.</t>
  </si>
  <si>
    <t>Mescitli Köyü Memba Bakım Onarımı ve İsale Hattı Yapım İşi</t>
  </si>
  <si>
    <t xml:space="preserve">MESCİTLİ, </t>
  </si>
  <si>
    <t>Valilik Makamının 22.07.2020 tarih ve 9354 sayılı Olurları ile programa alınmıştır.</t>
  </si>
  <si>
    <t>Maksutlu Klorlama Cihazının Orp ye Dönüştürülmesi işi</t>
  </si>
  <si>
    <t xml:space="preserve">MAKSUTLU, </t>
  </si>
  <si>
    <t>Arıklar Köyü Motopomp ve Kuyu Onarım işi</t>
  </si>
  <si>
    <t xml:space="preserve">ARIKLAR, </t>
  </si>
  <si>
    <t>Yunusören İçme Suyu yapım işi</t>
  </si>
  <si>
    <t xml:space="preserve">YUNUSÖREN, </t>
  </si>
  <si>
    <t>Kavak Köy İçerisindeki Suyu Depoya Bağlanması yapım işi</t>
  </si>
  <si>
    <t>Kaymak Köyü Göze Onarımı Yapım İşi</t>
  </si>
  <si>
    <t xml:space="preserve">KAYMAK, </t>
  </si>
  <si>
    <t>Valilik Makamının 09.11.2020 tarih ve 16041 Sayılı Olurlarına İstinaden programa alınmıştır.</t>
  </si>
  <si>
    <t>5  Köy Klorlama Cihazı Yapım işi</t>
  </si>
  <si>
    <t xml:space="preserve">GÜMÜŞTEPE, HÜYÜKKÖY, KÜÇÜKTOPAÇ, SAMANKAYA, SİVRİALAN, </t>
  </si>
  <si>
    <t>Otluk Motopomp Yapım işi</t>
  </si>
  <si>
    <t xml:space="preserve">OTLUK, </t>
  </si>
  <si>
    <t>Valilik Makamının 22.07.2020 tarih ve 9354 sayılı olurları ile programdan çıkarılmıştır.</t>
  </si>
  <si>
    <t>Otluk Köyü ek su getirme yapım işi</t>
  </si>
  <si>
    <t>Valilik Makamının 22.07.2020 Tarih ve 9354 sayılı olurları ile Programa alınmıştır.</t>
  </si>
  <si>
    <t>Mescitli Depo Onarım işi</t>
  </si>
  <si>
    <t>Valilik Makamının 22.07.2020 tarih ve 9354 sayılı Olurları ile programdan çıkarılmıştır.</t>
  </si>
  <si>
    <t>Kapaklıpınar Köyü Göze Onarım işi</t>
  </si>
  <si>
    <t xml:space="preserve">KAPAKLIPINAR, </t>
  </si>
  <si>
    <t>Karakuz Köyü Göze Onarım işi</t>
  </si>
  <si>
    <t xml:space="preserve">KARAKUZ, </t>
  </si>
  <si>
    <t>Çiçekliyurt Köyü Göze Onarımı Yapım İlşi</t>
  </si>
  <si>
    <t xml:space="preserve">ÇİÇEKLİYURT, </t>
  </si>
  <si>
    <t>Çekem Köyü Ek Su Getirme İşi</t>
  </si>
  <si>
    <t>Kılıççı Köyü Ek Su Getirme işi</t>
  </si>
  <si>
    <t xml:space="preserve">KILIÇÇI, </t>
  </si>
  <si>
    <t>Ortatopaç Göze Onarım işi</t>
  </si>
  <si>
    <t xml:space="preserve">ORTATOPAÇ, </t>
  </si>
  <si>
    <t>Akçakışla Göze Onarım işi</t>
  </si>
  <si>
    <t xml:space="preserve">AKÇAKIŞLA, </t>
  </si>
  <si>
    <t>Ahmetli Köyü Göze Onarım işi</t>
  </si>
  <si>
    <t xml:space="preserve">AHMETLİ, </t>
  </si>
  <si>
    <t>Hocabey Göze Onarım işi</t>
  </si>
  <si>
    <t xml:space="preserve">HOCABEY, </t>
  </si>
  <si>
    <t>Burnukara Göze Onarım işi</t>
  </si>
  <si>
    <t xml:space="preserve">BURNUKARA, </t>
  </si>
  <si>
    <t>Küçüktopaç Köyü Göze Onarımı Yapım İşi</t>
  </si>
  <si>
    <t xml:space="preserve">KÜÇÜKTOPAÇ, </t>
  </si>
  <si>
    <t>Valilik Makamının 09.11.2020 tarih ve 16041 Sayılı Olurlarına İstinaden programa alınmıştır</t>
  </si>
  <si>
    <t>Kızılcakışla Göze Onarım işi</t>
  </si>
  <si>
    <t xml:space="preserve">KIZILCAKIŞLA, </t>
  </si>
  <si>
    <t>Acıyurt köyü Konak mezrası depo yapım işi</t>
  </si>
  <si>
    <t xml:space="preserve">Konak, </t>
  </si>
  <si>
    <t>Su sayacı takılması işi</t>
  </si>
  <si>
    <t xml:space="preserve">ACIYURT, BAŞÇAYIR, BOĞAZDERE, ÇAVDAR, ÇEVİRME, DEMİRCİLİK, ESKİKARAHİSAR, EZENTERE, GÜMÜŞPINAR, GÜNEŞLİ, GÜRPINAR, HACIMİRZA, KERTME KARACAÖREN, KORUBAŞI, KURTLUKAYA, KURTOĞLU, KÜPELİ, OVACIK, ÖRENLİCE, ŞENYURT, TECER, YAĞDONDURAN, YAZICIK, Yeşildiyar, Yeşilyurt, </t>
  </si>
  <si>
    <t>Akpınar Köyü Depo Bakım Onarım Yapım İşi</t>
  </si>
  <si>
    <t>Valilik Makamının 03.09.2020 tarih ve 11807 sayılı olurlarına istinaden programa alınmıştır.</t>
  </si>
  <si>
    <t>Cumhuriyet Köyü Şebeke Hattı Yenileme işi</t>
  </si>
  <si>
    <t>Yolkaya Köyü İçmesuyu isale Hattı Değişimi Yapım İşi</t>
  </si>
  <si>
    <t>Valilik Makamının 03.09.2020 tarih ve 11807 sayılı olurlarına istinaden</t>
  </si>
  <si>
    <t>Sandal Köyü İlave Su Yapım işi</t>
  </si>
  <si>
    <t>Yukarıçakmak Köyü İsale Hattı Değişimi Yapım İşi</t>
  </si>
  <si>
    <t>Bedel Köyü İsale Hattı Değişimi işi</t>
  </si>
  <si>
    <t xml:space="preserve">BEDEL, </t>
  </si>
  <si>
    <t>Çağlayan Köyü Yeni Depo ve Şebeke Hattı Yapım işi</t>
  </si>
  <si>
    <t xml:space="preserve">ÇAĞLAYAN, </t>
  </si>
  <si>
    <t>Fındıcak Köyü İlave Su Getirilmesi İşi</t>
  </si>
  <si>
    <t>Yiğitler Köyü Drenaj Yapım işi</t>
  </si>
  <si>
    <t>Kıldır Köyü Sondaj ve Terfi Binası Yapım işi</t>
  </si>
  <si>
    <t>Muhtelif Köyler Klorlama Cihazı Bakım Onarım yapım işi</t>
  </si>
  <si>
    <t xml:space="preserve">AKÇAKALE, AKÇALI, AKKOCA, AKÖREN, AKPINAR, AKPINARBELENİ, ALACA, ALTINOLUK, ARSLANDOĞMUŞ, AŞAĞIÇAKMAK, AŞAĞIEKECİK, AVCIPINARI, BAKIRCIOĞLU, BANAZ, BAŞKÖY, BAYAT, BEDEL, BELCİK, BUĞDAYÖREN, BÜYÜKAKÖREN, CİZÖZÜ, CUMHURİYET, ÇAĞLAYAN, ÇIRÇIR, ÇOBANSARAY, ÇÖTE, ÇUBUK, ÇUKURSARAY, DANAÖREN, DANİŞMENT, DAVULALAN, DELİKKAYA, DEMİRCİLİK, DEMİROLUK, DEMİRÖZÜ, DEREKÖY, DİKİLİTAŞ, DİREKLİ, DİREKLİ SARIKAYA, DOĞANLI, EMİRLER, ERENLER, ESENÇAY, ESMEBAŞI, FINDICAK, GEYNİK, GÖKÇELİ, GÖKKAYA, HALKAÇAYIR, HAMZAŞEYH, ILICA, İĞDECİKLER, İĞNEBEY, İNCETAŞ, İSLİM, KADIKÖY, KADILI, KALEKÖY, KALIN, KAMAN, KAPAKLIKAYA, KAPI, KARACAÖREN, KARAKAYA, KARAKOÇ, KARALAR, KARALEYLEK, KAVAK, KAVAKDERE, KAYALIPINAR, KERİMMÜMİN, KILDIR, KIVŞAK, KIZILKÖY, KİLLİK, KİREMİTLİ, KONAKÖZÜ, KÜÇÜKAKÖREN, KÜMBET, MENTEŞE, MERKEZ SARIKAYA, MERKEZYENİKÖY, MUMCUÇİFTLİĞİ, NALLI, NEVRUZ, NEVRUZYAYLASI, ORTAÇAKMAK, ORTAKLAR, SANDAL, SARIÇAL, SARIYAR, SEREN, SÖĞÜTPINAR, SUBAŞI, ŞEYHHALİL, TATKÖY, TAYALAN, TOPULYURDU, TÖNGEL, ÜYÜKYAYLASI, YAĞLIDERE, YAKACIKÇAVUŞLU, YAKUPKÖY, YASSIKARA, YAVU, YAYLAGÖZE, YENİYAPAN, YEŞİLALAN, YILANLIKAYA, YİĞİTLER, YOLKAYA, YUKARIÇAKMAK, YUKARIEKECİK, YUSUFOĞLAN, YUVALIÇAYIR, YÜCEBACA, </t>
  </si>
  <si>
    <t>Karakoç Köyü Bakım ve Onarım Yapım işi</t>
  </si>
  <si>
    <t>Akçakale Köyü İlave Su Yapım işi</t>
  </si>
  <si>
    <t xml:space="preserve">AKÇAKALE, </t>
  </si>
  <si>
    <t>Belentarla Köyü Terfi Binası ve İsale Hattı yapım işi</t>
  </si>
  <si>
    <t xml:space="preserve">BELENTARLA, </t>
  </si>
  <si>
    <t>Aş. Mescit Köyü Yeni Depo Yapım işi</t>
  </si>
  <si>
    <t xml:space="preserve">AŞAĞIMESCİT, </t>
  </si>
  <si>
    <t>Yapak Köyü Yeni Depo Yapım işi</t>
  </si>
  <si>
    <t xml:space="preserve">YAPAK, </t>
  </si>
  <si>
    <t>Büyükköy Köyü İçme Suyu İsale Hattı Değişimi Yapım İşi</t>
  </si>
  <si>
    <t xml:space="preserve">BÜYÜKKÖY, </t>
  </si>
  <si>
    <t>Kaplan Köyü Çotuklar Mezrası Depo Bakım Onarım işi</t>
  </si>
  <si>
    <t xml:space="preserve">Çotuklan, </t>
  </si>
  <si>
    <t>Atkıran Köyü Özcanlar Mezrası Depo Bakım Onarım işi</t>
  </si>
  <si>
    <t xml:space="preserve">Özcan, </t>
  </si>
  <si>
    <t>Söğütlüağıl Köyü Aşağı Söğütlü Mezrası Depo Bakım Onarım işi</t>
  </si>
  <si>
    <t xml:space="preserve">Aşağı Söğütlü, </t>
  </si>
  <si>
    <t>Canova Köyü İçmesuyu İsale Hattı Değişimi Yapım İşi</t>
  </si>
  <si>
    <t xml:space="preserve">CANOVA, </t>
  </si>
  <si>
    <t>Ütük - Eymir Köyleri Bakım Onarım işi</t>
  </si>
  <si>
    <t xml:space="preserve">ÜTÜK, </t>
  </si>
  <si>
    <t>Kürünlü Köyü ve Aş. Gürünlü ve Tahirler Mezrası Yeni Depo, Tevzi Maslağı ve İsale Hattı yapım işi</t>
  </si>
  <si>
    <t xml:space="preserve">Aşağı Kürünlü, KÜRÜNLÜ, Tahirler, </t>
  </si>
  <si>
    <t>Karslılar Köyü İsale Hattı yapım işi</t>
  </si>
  <si>
    <t xml:space="preserve">KARSLILAR, </t>
  </si>
  <si>
    <t>İğdir Köyü Horonderesi Mezrası Yeni Tesis yapım işi</t>
  </si>
  <si>
    <t>Yeşimli Köyü Gürlevik Mezrası Depo, İsale Hattı ve Şebeke Yapım işi</t>
  </si>
  <si>
    <t xml:space="preserve">Gürlevik, </t>
  </si>
  <si>
    <t>Danışık Köyü İsale Hattı yapım işi</t>
  </si>
  <si>
    <t xml:space="preserve">DANIŞIK, </t>
  </si>
  <si>
    <t>Girit Köyü Karali Mezrası Depo Bakım Onarım işi</t>
  </si>
  <si>
    <t xml:space="preserve">Karaali, </t>
  </si>
  <si>
    <t>Ilıca Köyü Depo Yapım işi</t>
  </si>
  <si>
    <t>Tuzlagözü Köyü İnönü ve Palanga Mezrası Depo Bakım Onarım işi</t>
  </si>
  <si>
    <t xml:space="preserve">İnönü, Palanga, TUZLAGÖZÜ, </t>
  </si>
  <si>
    <t>Kabaktepeler Köyü Yeni Tesis yapım işi</t>
  </si>
  <si>
    <t xml:space="preserve">KABAKTEPELER, </t>
  </si>
  <si>
    <t>Yukarı Çamurcu Köyü Yukarı Mahalle İsale Hattı yapım işi</t>
  </si>
  <si>
    <t xml:space="preserve">Yukarı Mahalle, YUKARIÇAMURCU, </t>
  </si>
  <si>
    <t>Beypınarı Köyü Kuşkayası ve Muhtarali Mezrası Depo Bakım Onarım işi</t>
  </si>
  <si>
    <t xml:space="preserve">BEYPINARI, Muhtarali, </t>
  </si>
  <si>
    <t>Taşgöze Köyü Küllük Mezrası Yeni Depo Yapım işi</t>
  </si>
  <si>
    <t xml:space="preserve">Küllük, TAŞGÖZE, </t>
  </si>
  <si>
    <t>Aşağı Çamurcu Köyü Eger Mezrası Depo Bakım Onarım işi</t>
  </si>
  <si>
    <t xml:space="preserve">AŞAĞIÇAMURCU, Eygel, </t>
  </si>
  <si>
    <t>KONUSU
( "Bireysel", "Sızdırmalı", "Sızdırmasız"  Foseptik)</t>
  </si>
  <si>
    <t>FOSEPTİK ARITMA KAPASİTESİ</t>
  </si>
  <si>
    <t>UZUNLUĞU 
(mt)</t>
  </si>
  <si>
    <t>Kabasakal Köyü Kanalizasyon Yapımı</t>
  </si>
  <si>
    <t xml:space="preserve">KABASAKAL, </t>
  </si>
  <si>
    <t>Kanalizasyon</t>
  </si>
  <si>
    <t>Korigatör</t>
  </si>
  <si>
    <t>Kurtlapa Köyü Foseptik Yapımı</t>
  </si>
  <si>
    <t xml:space="preserve">KURTLAPA, </t>
  </si>
  <si>
    <t>Foseptik</t>
  </si>
  <si>
    <t>Kurtlapa Köyü Arıtma Tesisi</t>
  </si>
  <si>
    <t>Arıtma Tesisi</t>
  </si>
  <si>
    <t>Kavlak Köyü Kanalizasyon Yapımı</t>
  </si>
  <si>
    <t xml:space="preserve">KAVLAK, </t>
  </si>
  <si>
    <t>Kabasakal Köyü Arıtma Tesisi</t>
  </si>
  <si>
    <t>Durdulu Köyü Foseptik Yapımı</t>
  </si>
  <si>
    <t xml:space="preserve">DURDULU, </t>
  </si>
  <si>
    <t>Ebuhan Köyü Arıtma Tesisi</t>
  </si>
  <si>
    <t>Beştepe Köyü Kanalizasyon Yapımı işi</t>
  </si>
  <si>
    <t xml:space="preserve">BEŞTEPE, </t>
  </si>
  <si>
    <t>Diğer</t>
  </si>
  <si>
    <t>Valilik Makamının 19.10.2020 Tarih ve 14750 sayılı Olurlarıyla programa alınmıştır.</t>
  </si>
  <si>
    <t>Hıdırnalı Köyü Foseptik Yapımı</t>
  </si>
  <si>
    <t xml:space="preserve">HIDIRNALİ, </t>
  </si>
  <si>
    <t>Durdulu Köyü Arıtma Tesisi</t>
  </si>
  <si>
    <t>Keçili Köyü Arıtma Tesisi</t>
  </si>
  <si>
    <t xml:space="preserve">KEÇİLİ, </t>
  </si>
  <si>
    <t>Keçili Köyü Kanalizasyon Yapımı</t>
  </si>
  <si>
    <t>Hıdırnalı Köyü Arıtma Tesisi</t>
  </si>
  <si>
    <t>Ebuhan Köyü Kanalizasyon Yapımı</t>
  </si>
  <si>
    <t>Kavlak Köyü Arıtma Tesisi</t>
  </si>
  <si>
    <t>Kızılhüyük Köyü yeni foseptik yapımı</t>
  </si>
  <si>
    <t xml:space="preserve">KIZILHÜYÜK, </t>
  </si>
  <si>
    <t>Kızılhüyük Köyü Arıtma Yapımı</t>
  </si>
  <si>
    <t>Tahtyurt Köyü Arıtma Yapımı</t>
  </si>
  <si>
    <t xml:space="preserve">TAHTYURT, </t>
  </si>
  <si>
    <t>Tahtyurt Köyü foseptik yapımı</t>
  </si>
  <si>
    <t>Çakırlı Köyü Kanalizasyon Yapım İşi</t>
  </si>
  <si>
    <t xml:space="preserve">ÇAKIRLI, </t>
  </si>
  <si>
    <t>Çitlice Köyü Arıtma Tesisi Yapımı işi</t>
  </si>
  <si>
    <t>Çitlice Köyü foseptik Yapım işi</t>
  </si>
  <si>
    <t>Yaygınsöğüt Köyü kanalizasyon</t>
  </si>
  <si>
    <t>Çakırlı Köyü Doğal Arıtma Tesisi Yapım İşi</t>
  </si>
  <si>
    <t>Gökçekaş Köyü Kanalizasyon Yapım İşi</t>
  </si>
  <si>
    <t xml:space="preserve">GÖKÇEKAŞ, </t>
  </si>
  <si>
    <t>Çitlice Köyü kanalizasyon Yapımı</t>
  </si>
  <si>
    <t>Benlihasan Kanalizasyon Yapım işi</t>
  </si>
  <si>
    <t xml:space="preserve">BENLİHASAN, </t>
  </si>
  <si>
    <t>Gülören Kanalizasyon Yapım işi</t>
  </si>
  <si>
    <t xml:space="preserve">GÜLÖREN, </t>
  </si>
  <si>
    <t>Bozkurt Kanalizasyon Yapım işi</t>
  </si>
  <si>
    <t xml:space="preserve">BOZKURT, </t>
  </si>
  <si>
    <t>Emlakhüyük Kanalizasyon Yapım işi</t>
  </si>
  <si>
    <t xml:space="preserve">HÜYÜKKÖY, </t>
  </si>
  <si>
    <t>İğecik Kanalizasyon Yapım işi</t>
  </si>
  <si>
    <t xml:space="preserve">İĞECİK, </t>
  </si>
  <si>
    <t>Temecik Kanalizasyon Yapım işi</t>
  </si>
  <si>
    <t xml:space="preserve">TEMECİK, </t>
  </si>
  <si>
    <t>Valilik Makamının 25.09.2020 tarih ve 13241 sayılı Olurları ile programdan çıkarılmıştır.</t>
  </si>
  <si>
    <t>Güvenkay</t>
  </si>
  <si>
    <t>Çaltılı</t>
  </si>
  <si>
    <t>Burmahan</t>
  </si>
  <si>
    <t>Susuzlar</t>
  </si>
  <si>
    <t>Derekaya</t>
  </si>
  <si>
    <t>Avcıçayı</t>
  </si>
  <si>
    <t>Bahadır</t>
  </si>
  <si>
    <t>Erğeç</t>
  </si>
  <si>
    <t>Çatmanözü</t>
  </si>
  <si>
    <t>Pirhüseyin</t>
  </si>
  <si>
    <t>Horonderesi</t>
  </si>
  <si>
    <t>İbrahimhanı</t>
  </si>
  <si>
    <t>İsmailhanı</t>
  </si>
  <si>
    <t>Mancılık</t>
  </si>
  <si>
    <t>Kırkpınar</t>
  </si>
  <si>
    <t>Karacaören</t>
  </si>
  <si>
    <t>Karataş</t>
  </si>
  <si>
    <t>Beypınarı</t>
  </si>
  <si>
    <t>Muhtarali</t>
  </si>
  <si>
    <t>Faydalanacak nüfus yok. Yapım maliyeti yüksek.</t>
  </si>
  <si>
    <t>2021 Yılı Özel İdare Porgramından yapılacak</t>
  </si>
  <si>
    <t>KÖYDES 2019 YILI KAPSAMINDA PLANLANAN İŞLERİN DURUMU 
 (  30.04.2021 TARİHİ İTİBARIYLA )</t>
  </si>
  <si>
    <t>KÖYDES 2019 YILI İÇME SUYU İZLEME TABLOSU  (30.04.2021 TARİHİ İTİBARIYLA )</t>
  </si>
  <si>
    <t>KÖYDES 2019 YILI YOL İZLEME TABLOSU   ( 30.04.2021 TARİHİ İTİBARIYLA )</t>
  </si>
  <si>
    <t>KÖYDES 2019 YILI KÜÇÜK ÖLÇEKLİ SULAMA İZLEME TABLOSU           ( 30.04.2021 TARİHİ İTİBARIYLA )</t>
  </si>
  <si>
    <t>KÖYDES 2019 YILI ATIK SU İZLEME TABLOSU     ( 30.04.2021 TARİHİ İTİBARIYLA )</t>
  </si>
  <si>
    <t>KÖYDES 2020 YILI KAPSAMINDA PLANLANAN İŞLERİN DURUMU
(30.04.2021  TARİHİ İTİBARIYLA)</t>
  </si>
  <si>
    <t>2020 YILI İÇME SUYU İZLEME TABLOSU (30.04.2021  TARİHİ İTİBARIYLA)</t>
  </si>
  <si>
    <t>2020 YILI YOL İZLEME TABLOSU (30.04.2021  TARİHİ İTİBARIYLA)</t>
  </si>
  <si>
    <t>2020 YILI KÜÇÜK ÖLÇEKLİ SULAMA İZLEME TABLOSU (30.04.2021  TARİHİ İTİBARIYLA)</t>
  </si>
  <si>
    <t>2020 YILI ATIKSU İZLEME TABLOSU (30.04.2021  TARİHİ İTİBARIYLA)</t>
  </si>
  <si>
    <t xml:space="preserve"> TARİHİ İTİBARİYLE İTİBARİYLE İLİNİZDE YER ALAN HAM VE TESVİYE YOLLAR İZLEME CETVELİ      (  30.04.2021 TARİHİ İTİBARIYLA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</si>
</sst>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 #,##0.00_-;_-* \-??_-;_-@_-"/>
    <numFmt numFmtId="165" formatCode="#.##000"/>
    <numFmt numFmtId="166" formatCode="\$#,#00"/>
    <numFmt numFmtId="167" formatCode="&quot;Mo&quot;s&quot;th &quot;m&quot;, &quot;yyyy"/>
    <numFmt numFmtId="168" formatCode="#,#00"/>
    <numFmt numFmtId="169" formatCode="#,"/>
    <numFmt numFmtId="170" formatCode="%#,#00"/>
    <numFmt numFmtId="171" formatCode="_-* #,##0.00\ _T_L_-;\-* #,##0.00\ _T_L_-;_-* \-??\ _T_L_-;_-@_-"/>
    <numFmt numFmtId="172" formatCode="_-* #,##0_T_L_-;\-* #,##0_T_L_-;_-* \-_T_L_-;_-@_-"/>
    <numFmt numFmtId="173" formatCode="_(* #,##0.00&quot; TL&quot;_);_(* \(#,##0.00&quot; TL)&quot;;_(* \-??&quot; TL&quot;_);_(@_)"/>
    <numFmt numFmtId="174" formatCode="%0"/>
    <numFmt numFmtId="177" formatCode="#,##0.0"/>
    <numFmt numFmtId="179" formatCode="0.0"/>
    <numFmt numFmtId="180" formatCode="_-* #,##0.00\ _₺_-;\-* #,##0.00\ _₺_-;_-* \-??\ _₺_-;_-@_-"/>
  </numFmts>
  <fonts count="89" x14ac:knownFonts="1">
    <font>
      <sz val="10"/>
      <name val="Arial Tur"/>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rgb="FF000000"/>
      <name val="Calibri"/>
      <family val="2"/>
      <charset val="162"/>
    </font>
    <font>
      <sz val="11"/>
      <color rgb="FFFFFFFF"/>
      <name val="Calibri"/>
      <family val="2"/>
      <charset val="162"/>
    </font>
    <font>
      <b/>
      <sz val="18"/>
      <color rgb="FF003366"/>
      <name val="Cambria"/>
      <family val="2"/>
      <charset val="162"/>
    </font>
    <font>
      <b/>
      <sz val="18"/>
      <color rgb="FF1F497D"/>
      <name val="Cambria"/>
      <family val="2"/>
      <charset val="162"/>
    </font>
    <font>
      <i/>
      <sz val="11"/>
      <color rgb="FF808080"/>
      <name val="Calibri"/>
      <family val="2"/>
      <charset val="162"/>
    </font>
    <font>
      <sz val="11"/>
      <color rgb="FF800080"/>
      <name val="Calibri"/>
      <family val="2"/>
      <charset val="162"/>
    </font>
    <font>
      <sz val="11"/>
      <color rgb="FFFF9900"/>
      <name val="Calibri"/>
      <family val="2"/>
      <charset val="162"/>
    </font>
    <font>
      <b/>
      <sz val="15"/>
      <color rgb="FF003366"/>
      <name val="Calibri"/>
      <family val="2"/>
      <charset val="162"/>
    </font>
    <font>
      <b/>
      <sz val="13"/>
      <color rgb="FF003366"/>
      <name val="Calibri"/>
      <family val="2"/>
      <charset val="162"/>
    </font>
    <font>
      <b/>
      <sz val="11"/>
      <color rgb="FF003366"/>
      <name val="Calibri"/>
      <family val="2"/>
      <charset val="162"/>
    </font>
    <font>
      <b/>
      <sz val="11"/>
      <color rgb="FFFF9900"/>
      <name val="Calibri"/>
      <family val="2"/>
      <charset val="162"/>
    </font>
    <font>
      <b/>
      <sz val="11"/>
      <color rgb="FFFFFFFF"/>
      <name val="Calibri"/>
      <family val="2"/>
      <charset val="162"/>
    </font>
    <font>
      <sz val="1"/>
      <color rgb="FF000000"/>
      <name val="Courier New"/>
      <family val="1"/>
      <charset val="162"/>
    </font>
    <font>
      <sz val="11"/>
      <color rgb="FF333399"/>
      <name val="Calibri"/>
      <family val="2"/>
      <charset val="162"/>
    </font>
    <font>
      <sz val="11"/>
      <color rgb="FF008000"/>
      <name val="Calibri"/>
      <family val="2"/>
      <charset val="162"/>
    </font>
    <font>
      <b/>
      <sz val="1"/>
      <color rgb="FF000000"/>
      <name val="Courier New"/>
      <family val="1"/>
      <charset val="162"/>
    </font>
    <font>
      <u/>
      <sz val="7.5"/>
      <color rgb="FF0000FF"/>
      <name val="Arial"/>
      <family val="2"/>
      <charset val="162"/>
    </font>
    <font>
      <u/>
      <sz val="11"/>
      <color rgb="FF0000FF"/>
      <name val="Calibri"/>
      <family val="2"/>
      <charset val="162"/>
    </font>
    <font>
      <sz val="11"/>
      <color rgb="FF993300"/>
      <name val="Calibri"/>
      <family val="2"/>
      <charset val="162"/>
    </font>
    <font>
      <sz val="10"/>
      <name val="Arial"/>
      <family val="2"/>
      <charset val="162"/>
    </font>
    <font>
      <sz val="11"/>
      <color rgb="FF000000"/>
      <name val="Calibri"/>
      <family val="2"/>
      <charset val="1"/>
    </font>
    <font>
      <b/>
      <sz val="11"/>
      <color rgb="FF333333"/>
      <name val="Calibri"/>
      <family val="2"/>
      <charset val="162"/>
    </font>
    <font>
      <b/>
      <sz val="11"/>
      <color rgb="FF000000"/>
      <name val="Calibri"/>
      <family val="2"/>
      <charset val="162"/>
    </font>
    <font>
      <sz val="11"/>
      <color rgb="FFFF0000"/>
      <name val="Calibri"/>
      <family val="2"/>
      <charset val="162"/>
    </font>
    <font>
      <b/>
      <sz val="11"/>
      <name val="Arial"/>
      <family val="2"/>
      <charset val="162"/>
    </font>
    <font>
      <b/>
      <sz val="12"/>
      <name val="Arial"/>
      <family val="2"/>
      <charset val="162"/>
    </font>
    <font>
      <b/>
      <sz val="10"/>
      <name val="Arial"/>
      <family val="2"/>
      <charset val="162"/>
    </font>
    <font>
      <b/>
      <sz val="14"/>
      <name val="Arial"/>
      <family val="2"/>
      <charset val="162"/>
    </font>
    <font>
      <b/>
      <sz val="11"/>
      <name val="Arial Tur"/>
      <family val="2"/>
      <charset val="162"/>
    </font>
    <font>
      <b/>
      <sz val="11"/>
      <name val="Arial Tur"/>
      <charset val="162"/>
    </font>
    <font>
      <sz val="11"/>
      <name val="Arial Tur"/>
      <charset val="162"/>
    </font>
    <font>
      <sz val="11"/>
      <name val="Arial"/>
      <family val="2"/>
      <charset val="162"/>
    </font>
    <font>
      <b/>
      <sz val="14"/>
      <name val="Arial TUR"/>
      <family val="2"/>
      <charset val="162"/>
    </font>
    <font>
      <b/>
      <sz val="11"/>
      <color rgb="FF333333"/>
      <name val="Arial"/>
      <family val="2"/>
      <charset val="162"/>
    </font>
    <font>
      <b/>
      <sz val="11"/>
      <color rgb="FF000000"/>
      <name val="Arial"/>
      <family val="2"/>
      <charset val="162"/>
    </font>
    <font>
      <sz val="10"/>
      <name val="Times New Roman"/>
      <family val="1"/>
      <charset val="162"/>
    </font>
    <font>
      <sz val="10"/>
      <color rgb="FFFF0000"/>
      <name val="Times New Roman"/>
      <family val="1"/>
      <charset val="162"/>
    </font>
    <font>
      <sz val="10"/>
      <color rgb="FFFFFFFF"/>
      <name val="Times New Roman"/>
      <family val="1"/>
      <charset val="162"/>
    </font>
    <font>
      <b/>
      <sz val="8"/>
      <name val="Times New Roman"/>
      <family val="1"/>
      <charset val="162"/>
    </font>
    <font>
      <b/>
      <sz val="12"/>
      <name val="Times New Roman"/>
      <family val="1"/>
      <charset val="162"/>
    </font>
    <font>
      <b/>
      <sz val="11"/>
      <name val="Times New Roman"/>
      <family val="1"/>
      <charset val="162"/>
    </font>
    <font>
      <b/>
      <sz val="10"/>
      <name val="Times New Roman"/>
      <family val="1"/>
      <charset val="162"/>
    </font>
    <font>
      <b/>
      <sz val="9"/>
      <name val="Times New Roman"/>
      <family val="1"/>
      <charset val="162"/>
    </font>
    <font>
      <sz val="10"/>
      <color rgb="FF000000"/>
      <name val="Arial"/>
      <family val="2"/>
      <charset val="162"/>
    </font>
    <font>
      <sz val="10"/>
      <color rgb="FFFF0000"/>
      <name val="Arial"/>
      <family val="2"/>
      <charset val="162"/>
    </font>
    <font>
      <b/>
      <sz val="10"/>
      <color rgb="FF000000"/>
      <name val="Arial"/>
      <family val="2"/>
      <charset val="162"/>
    </font>
    <font>
      <b/>
      <sz val="10"/>
      <color rgb="FFFF0000"/>
      <name val="Arial"/>
      <family val="2"/>
      <charset val="162"/>
    </font>
    <font>
      <b/>
      <sz val="11"/>
      <color rgb="FFFFFFFF"/>
      <name val="Times New Roman"/>
      <family val="1"/>
      <charset val="162"/>
    </font>
    <font>
      <sz val="10"/>
      <color rgb="FF000000"/>
      <name val="Times New Roman"/>
      <family val="1"/>
      <charset val="162"/>
    </font>
    <font>
      <sz val="9"/>
      <name val="Times New Roman"/>
      <family val="1"/>
      <charset val="162"/>
    </font>
    <font>
      <sz val="9"/>
      <color rgb="FF000000"/>
      <name val="Times New Roman"/>
      <family val="1"/>
      <charset val="162"/>
    </font>
    <font>
      <b/>
      <vertAlign val="superscript"/>
      <sz val="9"/>
      <name val="Times New Roman"/>
      <family val="1"/>
      <charset val="162"/>
    </font>
    <font>
      <sz val="11"/>
      <color rgb="FFFFFFFF"/>
      <name val="Times New Roman"/>
      <family val="1"/>
      <charset val="162"/>
    </font>
    <font>
      <sz val="11"/>
      <name val="Times New Roman"/>
      <family val="1"/>
      <charset val="162"/>
    </font>
    <font>
      <b/>
      <sz val="9"/>
      <color rgb="FF000000"/>
      <name val="Times New Roman"/>
      <family val="1"/>
      <charset val="162"/>
    </font>
    <font>
      <b/>
      <sz val="8"/>
      <color rgb="FF000000"/>
      <name val="Times New Roman"/>
      <family val="1"/>
      <charset val="162"/>
    </font>
    <font>
      <sz val="10"/>
      <color rgb="FFFFFFFF"/>
      <name val="Arial"/>
      <family val="2"/>
      <charset val="162"/>
    </font>
    <font>
      <b/>
      <sz val="12"/>
      <name val="Arial Tur"/>
      <charset val="162"/>
    </font>
    <font>
      <b/>
      <sz val="9"/>
      <name val="Arial Tur"/>
      <charset val="162"/>
    </font>
    <font>
      <sz val="9"/>
      <name val="Arial"/>
      <family val="2"/>
      <charset val="162"/>
    </font>
    <font>
      <sz val="9"/>
      <color rgb="FFFF0000"/>
      <name val="Arial"/>
      <family val="2"/>
      <charset val="162"/>
    </font>
    <font>
      <sz val="8"/>
      <name val="Arial"/>
      <family val="2"/>
      <charset val="162"/>
    </font>
    <font>
      <b/>
      <sz val="9"/>
      <name val="Arial"/>
      <family val="2"/>
      <charset val="162"/>
    </font>
    <font>
      <sz val="10"/>
      <name val="Tahoma"/>
      <family val="2"/>
      <charset val="162"/>
    </font>
    <font>
      <sz val="10"/>
      <color rgb="FF000000"/>
      <name val="Malgun Gothic"/>
      <family val="2"/>
      <charset val="1"/>
    </font>
    <font>
      <b/>
      <sz val="10"/>
      <name val="Arial Tur"/>
      <charset val="162"/>
    </font>
    <font>
      <sz val="9"/>
      <name val="Tahoma"/>
      <family val="2"/>
      <charset val="162"/>
    </font>
    <font>
      <sz val="10"/>
      <name val="Arial"/>
      <family val="2"/>
      <charset val="1"/>
    </font>
    <font>
      <sz val="9"/>
      <name val="Arial Tur"/>
      <charset val="162"/>
    </font>
    <font>
      <sz val="10"/>
      <name val="Arial Tur"/>
      <charset val="162"/>
    </font>
    <font>
      <sz val="10"/>
      <color theme="1"/>
      <name val="Times New Roman"/>
      <family val="1"/>
      <charset val="162"/>
    </font>
    <font>
      <sz val="10"/>
      <color theme="1"/>
      <name val="Arial"/>
      <family val="2"/>
      <charset val="162"/>
    </font>
    <font>
      <u/>
      <sz val="10"/>
      <color theme="10"/>
      <name val="Arial Tur"/>
      <charset val="162"/>
    </font>
    <font>
      <sz val="12"/>
      <name val="Arial Tur"/>
      <charset val="162"/>
    </font>
    <font>
      <sz val="8"/>
      <name val="Times New Roman"/>
      <family val="1"/>
      <charset val="162"/>
    </font>
    <font>
      <sz val="8"/>
      <name val="Arial Tur"/>
      <charset val="162"/>
    </font>
    <font>
      <sz val="11"/>
      <color theme="1"/>
      <name val="Calibri"/>
      <family val="2"/>
      <scheme val="minor"/>
    </font>
    <font>
      <b/>
      <sz val="12"/>
      <color rgb="FF000000"/>
      <name val="Arial"/>
      <family val="2"/>
    </font>
    <font>
      <b/>
      <sz val="8"/>
      <color rgb="FF000000"/>
      <name val="Times New Roman"/>
      <family val="2"/>
    </font>
    <font>
      <sz val="9"/>
      <color rgb="FF000000"/>
      <name val="Arial"/>
      <family val="2"/>
    </font>
    <font>
      <b/>
      <sz val="11"/>
      <color rgb="FF000000"/>
      <name val="Arial"/>
      <family val="2"/>
    </font>
    <font>
      <b/>
      <sz val="11"/>
      <color rgb="FF000000"/>
      <name val="Times New Roman"/>
      <family val="2"/>
    </font>
    <font>
      <b/>
      <sz val="9"/>
      <color rgb="FF000000"/>
      <name val="Microsoft Sans Serif"/>
      <family val="2"/>
    </font>
  </fonts>
  <fills count="56">
    <fill>
      <patternFill patternType="none"/>
    </fill>
    <fill>
      <patternFill patternType="gray125"/>
    </fill>
    <fill>
      <patternFill patternType="solid">
        <fgColor rgb="FFCCCCFF"/>
        <bgColor rgb="FFC6D9F1"/>
      </patternFill>
    </fill>
    <fill>
      <patternFill patternType="solid">
        <fgColor rgb="FFFF99CC"/>
        <bgColor rgb="FFFF9797"/>
      </patternFill>
    </fill>
    <fill>
      <patternFill patternType="solid">
        <fgColor rgb="FFCCFFCC"/>
        <bgColor rgb="FFCCFF99"/>
      </patternFill>
    </fill>
    <fill>
      <patternFill patternType="solid">
        <fgColor rgb="FFCC99FF"/>
        <bgColor rgb="FFFF99CC"/>
      </patternFill>
    </fill>
    <fill>
      <patternFill patternType="solid">
        <fgColor rgb="FFCCFFFF"/>
        <bgColor rgb="FFCCFFCC"/>
      </patternFill>
    </fill>
    <fill>
      <patternFill patternType="solid">
        <fgColor rgb="FFFFCC99"/>
        <bgColor rgb="FFFAC090"/>
      </patternFill>
    </fill>
    <fill>
      <patternFill patternType="solid">
        <fgColor rgb="FF99CCFF"/>
        <bgColor rgb="FFB9CDE5"/>
      </patternFill>
    </fill>
    <fill>
      <patternFill patternType="solid">
        <fgColor rgb="FFFF8080"/>
        <bgColor rgb="FFFF9797"/>
      </patternFill>
    </fill>
    <fill>
      <patternFill patternType="solid">
        <fgColor rgb="FF00FF00"/>
        <bgColor rgb="FF33CCCC"/>
      </patternFill>
    </fill>
    <fill>
      <patternFill patternType="solid">
        <fgColor rgb="FFFFCC00"/>
        <bgColor rgb="FFFF9900"/>
      </patternFill>
    </fill>
    <fill>
      <patternFill patternType="solid">
        <fgColor rgb="FF0066CC"/>
        <bgColor rgb="FF1F497D"/>
      </patternFill>
    </fill>
    <fill>
      <patternFill patternType="solid">
        <fgColor rgb="FF800080"/>
        <bgColor rgb="FF660066"/>
      </patternFill>
    </fill>
    <fill>
      <patternFill patternType="solid">
        <fgColor rgb="FF33CCCC"/>
        <bgColor rgb="FF339966"/>
      </patternFill>
    </fill>
    <fill>
      <patternFill patternType="solid">
        <fgColor rgb="FFFF9900"/>
        <bgColor rgb="FFFFCC00"/>
      </patternFill>
    </fill>
    <fill>
      <patternFill patternType="solid">
        <fgColor rgb="FF333399"/>
        <bgColor rgb="FF1F497D"/>
      </patternFill>
    </fill>
    <fill>
      <patternFill patternType="solid">
        <fgColor rgb="FFFF0000"/>
        <bgColor rgb="FFFF3300"/>
      </patternFill>
    </fill>
    <fill>
      <patternFill patternType="solid">
        <fgColor rgb="FF339966"/>
        <bgColor rgb="FF808080"/>
      </patternFill>
    </fill>
    <fill>
      <patternFill patternType="solid">
        <fgColor rgb="FFFF6600"/>
        <bgColor rgb="FFFF3300"/>
      </patternFill>
    </fill>
    <fill>
      <patternFill patternType="solid">
        <fgColor rgb="FFC0C0C0"/>
        <bgColor rgb="FFBFBFBF"/>
      </patternFill>
    </fill>
    <fill>
      <patternFill patternType="solid">
        <fgColor rgb="FF969696"/>
        <bgColor rgb="FF808080"/>
      </patternFill>
    </fill>
    <fill>
      <patternFill patternType="solid">
        <fgColor rgb="FFFFFF99"/>
        <bgColor rgb="FFFFFFCC"/>
      </patternFill>
    </fill>
    <fill>
      <patternFill patternType="solid">
        <fgColor rgb="FFFFFFCC"/>
        <bgColor rgb="FFFDEADA"/>
      </patternFill>
    </fill>
    <fill>
      <patternFill patternType="solid">
        <fgColor rgb="FFC6D9F1"/>
        <bgColor rgb="FFB7DEE8"/>
      </patternFill>
    </fill>
    <fill>
      <patternFill patternType="solid">
        <fgColor rgb="FFD9D9D9"/>
        <bgColor rgb="FFC6D9F1"/>
      </patternFill>
    </fill>
    <fill>
      <patternFill patternType="solid">
        <fgColor rgb="FFC4BD97"/>
        <bgColor rgb="FFBFBFBF"/>
      </patternFill>
    </fill>
    <fill>
      <patternFill patternType="solid">
        <fgColor rgb="FFB7DEE8"/>
        <bgColor rgb="FFC6D9F1"/>
      </patternFill>
    </fill>
    <fill>
      <patternFill patternType="solid">
        <fgColor rgb="FFC3D69B"/>
        <bgColor rgb="FFC4BD97"/>
      </patternFill>
    </fill>
    <fill>
      <patternFill patternType="solid">
        <fgColor rgb="FFFFFFFF"/>
        <bgColor rgb="FFF2F2F2"/>
      </patternFill>
    </fill>
    <fill>
      <patternFill patternType="solid">
        <fgColor rgb="FF95B3D7"/>
        <bgColor rgb="FFB2B2B2"/>
      </patternFill>
    </fill>
    <fill>
      <patternFill patternType="solid">
        <fgColor theme="3" tint="0.79998168889431442"/>
        <bgColor indexed="64"/>
      </patternFill>
    </fill>
    <fill>
      <patternFill patternType="solid">
        <fgColor theme="3" tint="0.79998168889431442"/>
        <bgColor rgb="FFB7DEE8"/>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B7DEE8"/>
      </patternFill>
    </fill>
    <fill>
      <patternFill patternType="solid">
        <fgColor rgb="FFFFFFCC"/>
        <bgColor rgb="FFFF9900"/>
      </patternFill>
    </fill>
    <fill>
      <patternFill patternType="solid">
        <fgColor rgb="FFFFFFCC"/>
        <bgColor rgb="FFFFFFCC"/>
      </patternFill>
    </fill>
    <fill>
      <patternFill patternType="solid">
        <fgColor rgb="FFFFFFCC"/>
        <bgColor rgb="FFFF9797"/>
      </patternFill>
    </fill>
    <fill>
      <patternFill patternType="solid">
        <fgColor rgb="FFFFCC99"/>
      </patternFill>
    </fill>
    <fill>
      <patternFill patternType="solid">
        <fgColor rgb="FFFFFFCC"/>
      </patternFill>
    </fill>
    <fill>
      <patternFill patternType="solid">
        <fgColor rgb="FFFFCC00"/>
      </patternFill>
    </fill>
    <fill>
      <patternFill patternType="solid">
        <fgColor rgb="FF99CCFF"/>
      </patternFill>
    </fill>
    <fill>
      <patternFill patternType="solid">
        <fgColor rgb="FFCC99FF"/>
      </patternFill>
    </fill>
    <fill>
      <patternFill patternType="solid">
        <fgColor rgb="FFFFFF99"/>
      </patternFill>
    </fill>
    <fill>
      <patternFill patternType="solid">
        <fgColor rgb="FFFF8080"/>
      </patternFill>
    </fill>
    <fill>
      <patternFill patternType="solid">
        <fgColor rgb="FFC5D9F1"/>
      </patternFill>
    </fill>
    <fill>
      <patternFill patternType="solid">
        <fgColor rgb="FF00FF00"/>
      </patternFill>
    </fill>
    <fill>
      <patternFill patternType="solid">
        <fgColor rgb="FFD9D9D9"/>
      </patternFill>
    </fill>
    <fill>
      <patternFill patternType="solid">
        <fgColor rgb="FFC4BD97"/>
      </patternFill>
    </fill>
    <fill>
      <patternFill patternType="solid">
        <fgColor rgb="FFB7DEE8"/>
      </patternFill>
    </fill>
    <fill>
      <patternFill patternType="solid">
        <fgColor rgb="FFC4D79B"/>
      </patternFill>
    </fill>
    <fill>
      <patternFill patternType="solid">
        <fgColor theme="0" tint="-4.9989318521683403E-2"/>
        <bgColor rgb="FFF2F2F2"/>
      </patternFill>
    </fill>
    <fill>
      <patternFill patternType="solid">
        <fgColor theme="0" tint="-4.9989318521683403E-2"/>
        <bgColor indexed="64"/>
      </patternFill>
    </fill>
  </fills>
  <borders count="63">
    <border>
      <left/>
      <right/>
      <top/>
      <bottom/>
      <diagonal/>
    </border>
    <border>
      <left/>
      <right/>
      <top/>
      <bottom style="double">
        <color rgb="FFFF99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style="thin">
        <color rgb="FFB2B2B2"/>
      </left>
      <right style="thin">
        <color rgb="FFB2B2B2"/>
      </right>
      <top style="thin">
        <color rgb="FFB2B2B2"/>
      </top>
      <bottom style="thin">
        <color rgb="FFB2B2B2"/>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style="thin">
        <color auto="1"/>
      </right>
      <top style="thin">
        <color auto="1"/>
      </top>
      <bottom/>
      <diagonal/>
    </border>
    <border>
      <left/>
      <right/>
      <top/>
      <bottom style="thin">
        <color auto="1"/>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bottom/>
      <diagonal/>
    </border>
    <border>
      <left/>
      <right style="thin">
        <color auto="1"/>
      </right>
      <top/>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331">
    <xf numFmtId="0" fontId="0" fillId="0" borderId="0"/>
    <xf numFmtId="180" fontId="75" fillId="0"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7" fillId="12" borderId="0" applyBorder="0" applyProtection="0"/>
    <xf numFmtId="0" fontId="7" fillId="12" borderId="0" applyBorder="0" applyProtection="0"/>
    <xf numFmtId="0" fontId="7" fillId="12" borderId="0" applyBorder="0" applyProtection="0"/>
    <xf numFmtId="0" fontId="7" fillId="9" borderId="0" applyBorder="0" applyProtection="0"/>
    <xf numFmtId="0" fontId="7" fillId="9" borderId="0" applyBorder="0" applyProtection="0"/>
    <xf numFmtId="0" fontId="7" fillId="9" borderId="0" applyBorder="0" applyProtection="0"/>
    <xf numFmtId="0" fontId="7" fillId="10" borderId="0" applyBorder="0" applyProtection="0"/>
    <xf numFmtId="0" fontId="7" fillId="10" borderId="0" applyBorder="0" applyProtection="0"/>
    <xf numFmtId="0" fontId="7" fillId="10" borderId="0" applyBorder="0" applyProtection="0"/>
    <xf numFmtId="0" fontId="7" fillId="10" borderId="0" applyBorder="0" applyProtection="0"/>
    <xf numFmtId="0" fontId="7" fillId="13" borderId="0" applyBorder="0" applyProtection="0"/>
    <xf numFmtId="0" fontId="7" fillId="13" borderId="0" applyBorder="0" applyProtection="0"/>
    <xf numFmtId="0" fontId="7" fillId="13" borderId="0" applyBorder="0" applyProtection="0"/>
    <xf numFmtId="0" fontId="7" fillId="13" borderId="0" applyBorder="0" applyProtection="0"/>
    <xf numFmtId="0" fontId="7" fillId="14" borderId="0" applyBorder="0" applyProtection="0"/>
    <xf numFmtId="0" fontId="7" fillId="14" borderId="0" applyBorder="0" applyProtection="0"/>
    <xf numFmtId="0" fontId="7" fillId="14" borderId="0" applyBorder="0" applyProtection="0"/>
    <xf numFmtId="0" fontId="7" fillId="15" borderId="0" applyBorder="0" applyProtection="0"/>
    <xf numFmtId="0" fontId="7" fillId="15" borderId="0" applyBorder="0" applyProtection="0"/>
    <xf numFmtId="0" fontId="7" fillId="15" borderId="0" applyBorder="0" applyProtection="0"/>
    <xf numFmtId="0" fontId="7" fillId="15" borderId="0" applyBorder="0" applyProtection="0"/>
    <xf numFmtId="0" fontId="6" fillId="2" borderId="0" applyBorder="0" applyProtection="0"/>
    <xf numFmtId="0" fontId="6" fillId="2" borderId="0" applyBorder="0" applyProtection="0"/>
    <xf numFmtId="0" fontId="6" fillId="2" borderId="0" applyBorder="0" applyProtection="0"/>
    <xf numFmtId="0" fontId="6" fillId="3" borderId="0" applyBorder="0" applyProtection="0"/>
    <xf numFmtId="0" fontId="6" fillId="3" borderId="0" applyBorder="0" applyProtection="0"/>
    <xf numFmtId="0" fontId="6" fillId="3" borderId="0" applyBorder="0" applyProtection="0"/>
    <xf numFmtId="0" fontId="6" fillId="4" borderId="0" applyBorder="0" applyProtection="0"/>
    <xf numFmtId="0" fontId="6" fillId="4" borderId="0" applyBorder="0" applyProtection="0"/>
    <xf numFmtId="0" fontId="6" fillId="4" borderId="0" applyBorder="0" applyProtection="0"/>
    <xf numFmtId="0" fontId="6" fillId="5" borderId="0" applyBorder="0" applyProtection="0"/>
    <xf numFmtId="0" fontId="6" fillId="5" borderId="0" applyBorder="0" applyProtection="0"/>
    <xf numFmtId="0" fontId="6" fillId="5" borderId="0" applyBorder="0" applyProtection="0"/>
    <xf numFmtId="0" fontId="6" fillId="6" borderId="0" applyBorder="0" applyProtection="0"/>
    <xf numFmtId="0" fontId="6" fillId="6" borderId="0" applyBorder="0" applyProtection="0"/>
    <xf numFmtId="0" fontId="6" fillId="6" borderId="0" applyBorder="0" applyProtection="0"/>
    <xf numFmtId="0" fontId="6" fillId="7" borderId="0" applyBorder="0" applyProtection="0"/>
    <xf numFmtId="0" fontId="6" fillId="7" borderId="0" applyBorder="0" applyProtection="0"/>
    <xf numFmtId="0" fontId="6" fillId="7" borderId="0" applyBorder="0" applyProtection="0"/>
    <xf numFmtId="0" fontId="6" fillId="8" borderId="0" applyBorder="0" applyProtection="0"/>
    <xf numFmtId="0" fontId="6" fillId="8" borderId="0" applyBorder="0" applyProtection="0"/>
    <xf numFmtId="0" fontId="6" fillId="8" borderId="0" applyBorder="0" applyProtection="0"/>
    <xf numFmtId="0" fontId="6" fillId="9" borderId="0" applyBorder="0" applyProtection="0"/>
    <xf numFmtId="0" fontId="6" fillId="9" borderId="0" applyBorder="0" applyProtection="0"/>
    <xf numFmtId="0" fontId="6" fillId="9" borderId="0" applyBorder="0" applyProtection="0"/>
    <xf numFmtId="0" fontId="6" fillId="10" borderId="0" applyBorder="0" applyProtection="0"/>
    <xf numFmtId="0" fontId="6" fillId="10" borderId="0" applyBorder="0" applyProtection="0"/>
    <xf numFmtId="0" fontId="6" fillId="10" borderId="0" applyBorder="0" applyProtection="0"/>
    <xf numFmtId="0" fontId="6" fillId="5" borderId="0" applyBorder="0" applyProtection="0"/>
    <xf numFmtId="0" fontId="6" fillId="5" borderId="0" applyBorder="0" applyProtection="0"/>
    <xf numFmtId="0" fontId="6" fillId="5" borderId="0" applyBorder="0" applyProtection="0"/>
    <xf numFmtId="0" fontId="6" fillId="8" borderId="0" applyBorder="0" applyProtection="0"/>
    <xf numFmtId="0" fontId="6" fillId="8" borderId="0" applyBorder="0" applyProtection="0"/>
    <xf numFmtId="0" fontId="6" fillId="8" borderId="0" applyBorder="0" applyProtection="0"/>
    <xf numFmtId="0" fontId="6" fillId="11" borderId="0" applyBorder="0" applyProtection="0"/>
    <xf numFmtId="0" fontId="6" fillId="11" borderId="0" applyBorder="0" applyProtection="0"/>
    <xf numFmtId="0" fontId="6" fillId="11" borderId="0" applyBorder="0" applyProtection="0"/>
    <xf numFmtId="0" fontId="7" fillId="12" borderId="0" applyBorder="0" applyProtection="0"/>
    <xf numFmtId="0" fontId="7" fillId="9" borderId="0" applyBorder="0" applyProtection="0"/>
    <xf numFmtId="0" fontId="7" fillId="10" borderId="0" applyBorder="0" applyProtection="0"/>
    <xf numFmtId="0" fontId="7" fillId="13" borderId="0" applyBorder="0" applyProtection="0"/>
    <xf numFmtId="0" fontId="7" fillId="14" borderId="0" applyBorder="0" applyProtection="0"/>
    <xf numFmtId="0" fontId="7" fillId="15" borderId="0" applyBorder="0" applyProtection="0"/>
    <xf numFmtId="0" fontId="7" fillId="16" borderId="0" applyBorder="0" applyProtection="0"/>
    <xf numFmtId="0" fontId="7" fillId="17" borderId="0" applyBorder="0" applyProtection="0"/>
    <xf numFmtId="0" fontId="7" fillId="18" borderId="0" applyBorder="0" applyProtection="0"/>
    <xf numFmtId="0" fontId="7" fillId="13" borderId="0" applyBorder="0" applyProtection="0"/>
    <xf numFmtId="0" fontId="7" fillId="14" borderId="0" applyBorder="0" applyProtection="0"/>
    <xf numFmtId="0" fontId="7" fillId="19" borderId="0" applyBorder="0" applyProtection="0"/>
    <xf numFmtId="0" fontId="8" fillId="0" borderId="0" applyBorder="0" applyProtection="0"/>
    <xf numFmtId="0" fontId="8" fillId="0" borderId="0" applyBorder="0" applyProtection="0"/>
    <xf numFmtId="0" fontId="8" fillId="0" borderId="0" applyBorder="0" applyProtection="0"/>
    <xf numFmtId="0" fontId="9" fillId="0" borderId="0" applyBorder="0" applyProtection="0"/>
    <xf numFmtId="0" fontId="10" fillId="0" borderId="0" applyBorder="0" applyProtection="0"/>
    <xf numFmtId="0" fontId="10" fillId="0" borderId="0" applyBorder="0" applyProtection="0"/>
    <xf numFmtId="0" fontId="10" fillId="0" borderId="0" applyBorder="0" applyProtection="0"/>
    <xf numFmtId="0" fontId="11" fillId="3" borderId="0" applyBorder="0" applyProtection="0"/>
    <xf numFmtId="0" fontId="12" fillId="0" borderId="1" applyProtection="0"/>
    <xf numFmtId="0" fontId="12" fillId="0" borderId="1" applyProtection="0"/>
    <xf numFmtId="0" fontId="12" fillId="0" borderId="1" applyProtection="0"/>
    <xf numFmtId="0" fontId="13" fillId="0" borderId="2" applyProtection="0"/>
    <xf numFmtId="0" fontId="13" fillId="0" borderId="2" applyProtection="0"/>
    <xf numFmtId="0" fontId="13" fillId="0" borderId="2" applyProtection="0"/>
    <xf numFmtId="0" fontId="14" fillId="0" borderId="3" applyProtection="0"/>
    <xf numFmtId="0" fontId="14" fillId="0" borderId="3" applyProtection="0"/>
    <xf numFmtId="0" fontId="14" fillId="0" borderId="3" applyProtection="0"/>
    <xf numFmtId="0" fontId="15" fillId="0" borderId="4" applyProtection="0"/>
    <xf numFmtId="0" fontId="15" fillId="0" borderId="4" applyProtection="0"/>
    <xf numFmtId="0" fontId="15" fillId="0" borderId="4" applyProtection="0"/>
    <xf numFmtId="0" fontId="15" fillId="0" borderId="0" applyBorder="0" applyProtection="0"/>
    <xf numFmtId="0" fontId="15" fillId="0" borderId="0" applyBorder="0" applyProtection="0"/>
    <xf numFmtId="0" fontId="15" fillId="0" borderId="0" applyBorder="0" applyProtection="0"/>
    <xf numFmtId="164" fontId="75" fillId="0" borderId="0" applyBorder="0" applyProtection="0"/>
    <xf numFmtId="0" fontId="16" fillId="20" borderId="5" applyProtection="0"/>
    <xf numFmtId="0" fontId="17" fillId="21" borderId="6" applyProtection="0"/>
    <xf numFmtId="165" fontId="18" fillId="0" borderId="0">
      <protection locked="0"/>
    </xf>
    <xf numFmtId="166" fontId="18" fillId="0" borderId="0">
      <protection locked="0"/>
    </xf>
    <xf numFmtId="167" fontId="18" fillId="0" borderId="0">
      <protection locked="0"/>
    </xf>
    <xf numFmtId="0" fontId="10" fillId="0" borderId="0" applyBorder="0" applyProtection="0"/>
    <xf numFmtId="168" fontId="18" fillId="0" borderId="0">
      <protection locked="0"/>
    </xf>
    <xf numFmtId="0" fontId="19" fillId="7" borderId="5" applyProtection="0"/>
    <xf numFmtId="0" fontId="19" fillId="7" borderId="5" applyProtection="0"/>
    <xf numFmtId="0" fontId="19" fillId="7" borderId="5" applyProtection="0"/>
    <xf numFmtId="0" fontId="20" fillId="4" borderId="0" applyBorder="0" applyProtection="0"/>
    <xf numFmtId="0" fontId="13" fillId="0" borderId="2" applyProtection="0"/>
    <xf numFmtId="0" fontId="14" fillId="0" borderId="3" applyProtection="0"/>
    <xf numFmtId="0" fontId="15" fillId="0" borderId="4" applyProtection="0"/>
    <xf numFmtId="0" fontId="15" fillId="0" borderId="0" applyBorder="0" applyProtection="0"/>
    <xf numFmtId="169" fontId="21" fillId="0" borderId="0">
      <protection locked="0"/>
    </xf>
    <xf numFmtId="169" fontId="21" fillId="0" borderId="0">
      <protection locked="0"/>
    </xf>
    <xf numFmtId="0" fontId="16" fillId="20" borderId="5" applyProtection="0"/>
    <xf numFmtId="0" fontId="16" fillId="20" borderId="5" applyProtection="0"/>
    <xf numFmtId="0" fontId="16" fillId="20" borderId="5" applyProtection="0"/>
    <xf numFmtId="0" fontId="19" fillId="7" borderId="5" applyProtection="0"/>
    <xf numFmtId="0" fontId="22" fillId="0" borderId="0" applyBorder="0" applyProtection="0"/>
    <xf numFmtId="0" fontId="23" fillId="0" borderId="0" applyBorder="0" applyProtection="0"/>
    <xf numFmtId="0" fontId="11" fillId="3" borderId="0" applyBorder="0" applyProtection="0"/>
    <xf numFmtId="0" fontId="11" fillId="3" borderId="0" applyBorder="0" applyProtection="0"/>
    <xf numFmtId="0" fontId="11" fillId="3" borderId="0" applyBorder="0" applyProtection="0"/>
    <xf numFmtId="0" fontId="12" fillId="0" borderId="1" applyProtection="0"/>
    <xf numFmtId="0" fontId="24" fillId="22" borderId="0" applyBorder="0" applyProtection="0"/>
    <xf numFmtId="0" fontId="6" fillId="0" borderId="0"/>
    <xf numFmtId="0" fontId="6" fillId="0" borderId="0"/>
    <xf numFmtId="0" fontId="75" fillId="0" borderId="0"/>
    <xf numFmtId="0" fontId="6" fillId="0" borderId="0"/>
    <xf numFmtId="0" fontId="6" fillId="0" borderId="0"/>
    <xf numFmtId="0" fontId="75" fillId="0" borderId="0"/>
    <xf numFmtId="0" fontId="75" fillId="0" borderId="0"/>
    <xf numFmtId="0" fontId="25" fillId="0" borderId="0"/>
    <xf numFmtId="0" fontId="25" fillId="0" borderId="0"/>
    <xf numFmtId="0" fontId="25" fillId="0" borderId="0"/>
    <xf numFmtId="0" fontId="6" fillId="0" borderId="0"/>
    <xf numFmtId="0" fontId="25" fillId="0" borderId="0"/>
    <xf numFmtId="0" fontId="75" fillId="0" borderId="0"/>
    <xf numFmtId="0" fontId="6" fillId="0" borderId="0"/>
    <xf numFmtId="0" fontId="6" fillId="0" borderId="0"/>
    <xf numFmtId="0" fontId="75" fillId="0" borderId="0"/>
    <xf numFmtId="0" fontId="6" fillId="0" borderId="0"/>
    <xf numFmtId="0" fontId="26" fillId="0" borderId="0"/>
    <xf numFmtId="0" fontId="75" fillId="0" borderId="0"/>
    <xf numFmtId="0" fontId="75" fillId="0" borderId="0"/>
    <xf numFmtId="0" fontId="25" fillId="0" borderId="0"/>
    <xf numFmtId="0" fontId="25" fillId="0" borderId="0"/>
    <xf numFmtId="0" fontId="75" fillId="0" borderId="0"/>
    <xf numFmtId="0" fontId="25" fillId="0" borderId="0"/>
    <xf numFmtId="0" fontId="25" fillId="0" borderId="0"/>
    <xf numFmtId="0" fontId="25" fillId="0" borderId="0"/>
    <xf numFmtId="0" fontId="75" fillId="23" borderId="7" applyProtection="0"/>
    <xf numFmtId="0" fontId="75" fillId="23" borderId="7" applyProtection="0"/>
    <xf numFmtId="0" fontId="75" fillId="23" borderId="7" applyProtection="0"/>
    <xf numFmtId="0" fontId="75" fillId="23" borderId="7" applyProtection="0"/>
    <xf numFmtId="0" fontId="75" fillId="23" borderId="7" applyProtection="0"/>
    <xf numFmtId="0" fontId="75" fillId="23" borderId="8" applyProtection="0"/>
    <xf numFmtId="0" fontId="75" fillId="23" borderId="7" applyProtection="0"/>
    <xf numFmtId="0" fontId="24" fillId="22" borderId="0" applyBorder="0" applyProtection="0"/>
    <xf numFmtId="0" fontId="24" fillId="22" borderId="0" applyBorder="0" applyProtection="0"/>
    <xf numFmtId="0" fontId="24" fillId="22" borderId="0" applyBorder="0" applyProtection="0"/>
    <xf numFmtId="0" fontId="27" fillId="20" borderId="9" applyProtection="0"/>
    <xf numFmtId="170" fontId="18" fillId="0" borderId="0">
      <protection locked="0"/>
    </xf>
    <xf numFmtId="0" fontId="8" fillId="0" borderId="0" applyBorder="0" applyProtection="0"/>
    <xf numFmtId="0" fontId="28" fillId="0" borderId="10" applyProtection="0"/>
    <xf numFmtId="0" fontId="28" fillId="0" borderId="10" applyProtection="0"/>
    <xf numFmtId="0" fontId="28" fillId="0" borderId="10" applyProtection="0"/>
    <xf numFmtId="0" fontId="28" fillId="0" borderId="10" applyProtection="0"/>
    <xf numFmtId="0" fontId="29" fillId="0" borderId="0" applyBorder="0" applyProtection="0"/>
    <xf numFmtId="0" fontId="29" fillId="0" borderId="0" applyBorder="0" applyProtection="0"/>
    <xf numFmtId="0" fontId="29" fillId="0" borderId="0" applyBorder="0" applyProtection="0"/>
    <xf numFmtId="171" fontId="75" fillId="0" borderId="0" applyBorder="0" applyProtection="0"/>
    <xf numFmtId="171" fontId="75" fillId="0" borderId="0" applyBorder="0" applyProtection="0"/>
    <xf numFmtId="172" fontId="75" fillId="0" borderId="0" applyBorder="0" applyProtection="0"/>
    <xf numFmtId="0" fontId="7" fillId="16" borderId="0" applyBorder="0" applyProtection="0"/>
    <xf numFmtId="0" fontId="7" fillId="16" borderId="0" applyBorder="0" applyProtection="0"/>
    <xf numFmtId="0" fontId="7" fillId="16" borderId="0" applyBorder="0" applyProtection="0"/>
    <xf numFmtId="0" fontId="7" fillId="17" borderId="0" applyBorder="0" applyProtection="0"/>
    <xf numFmtId="0" fontId="7" fillId="17" borderId="0" applyBorder="0" applyProtection="0"/>
    <xf numFmtId="0" fontId="7" fillId="17" borderId="0" applyBorder="0" applyProtection="0"/>
    <xf numFmtId="0" fontId="7" fillId="18" borderId="0" applyBorder="0" applyProtection="0"/>
    <xf numFmtId="0" fontId="7" fillId="18" borderId="0" applyBorder="0" applyProtection="0"/>
    <xf numFmtId="0" fontId="7" fillId="18" borderId="0" applyBorder="0" applyProtection="0"/>
    <xf numFmtId="0" fontId="7" fillId="13" borderId="0" applyBorder="0" applyProtection="0"/>
    <xf numFmtId="0" fontId="7" fillId="13" borderId="0" applyBorder="0" applyProtection="0"/>
    <xf numFmtId="0" fontId="7" fillId="13" borderId="0" applyBorder="0" applyProtection="0"/>
    <xf numFmtId="0" fontId="7" fillId="14" borderId="0" applyBorder="0" applyProtection="0"/>
    <xf numFmtId="0" fontId="7" fillId="14" borderId="0" applyBorder="0" applyProtection="0"/>
    <xf numFmtId="0" fontId="7" fillId="14" borderId="0" applyBorder="0" applyProtection="0"/>
    <xf numFmtId="0" fontId="7" fillId="19" borderId="0" applyBorder="0" applyProtection="0"/>
    <xf numFmtId="0" fontId="7" fillId="19" borderId="0" applyBorder="0" applyProtection="0"/>
    <xf numFmtId="0" fontId="7" fillId="19" borderId="0" applyBorder="0" applyProtection="0"/>
    <xf numFmtId="0" fontId="29" fillId="0" borderId="0" applyBorder="0" applyProtection="0"/>
    <xf numFmtId="173" fontId="75" fillId="0" borderId="0" applyBorder="0" applyProtection="0"/>
    <xf numFmtId="174" fontId="75" fillId="0" borderId="0" applyBorder="0" applyProtection="0"/>
    <xf numFmtId="174" fontId="75" fillId="0" borderId="0" applyBorder="0" applyProtection="0"/>
    <xf numFmtId="0" fontId="27" fillId="20" borderId="9" applyProtection="0"/>
    <xf numFmtId="0" fontId="27" fillId="20" borderId="9" applyProtection="0"/>
    <xf numFmtId="0" fontId="27" fillId="20" borderId="9" applyProtection="0"/>
    <xf numFmtId="0" fontId="20" fillId="4" borderId="0" applyBorder="0" applyProtection="0"/>
    <xf numFmtId="0" fontId="20" fillId="4" borderId="0" applyBorder="0" applyProtection="0"/>
    <xf numFmtId="0" fontId="20" fillId="4" borderId="0" applyBorder="0" applyProtection="0"/>
    <xf numFmtId="0" fontId="17" fillId="21" borderId="6" applyProtection="0"/>
    <xf numFmtId="0" fontId="17" fillId="21" borderId="6" applyProtection="0"/>
    <xf numFmtId="0" fontId="17" fillId="21" borderId="6"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7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82" fillId="0" borderId="0"/>
  </cellStyleXfs>
  <cellXfs count="938">
    <xf numFmtId="0" fontId="0" fillId="0" borderId="0" xfId="0"/>
    <xf numFmtId="3" fontId="32" fillId="0" borderId="0" xfId="235" applyNumberFormat="1" applyFont="1" applyBorder="1"/>
    <xf numFmtId="3" fontId="25" fillId="0" borderId="0" xfId="235" applyNumberFormat="1"/>
    <xf numFmtId="0" fontId="25" fillId="0" borderId="0" xfId="235"/>
    <xf numFmtId="3" fontId="25" fillId="0" borderId="0" xfId="235" applyNumberFormat="1" applyBorder="1"/>
    <xf numFmtId="0" fontId="33" fillId="0" borderId="0" xfId="235" applyFont="1" applyBorder="1" applyAlignment="1">
      <alignment horizontal="center" vertical="center"/>
    </xf>
    <xf numFmtId="3" fontId="34" fillId="0" borderId="0" xfId="237" applyNumberFormat="1" applyFont="1" applyBorder="1" applyAlignment="1">
      <alignment horizontal="center" vertical="center"/>
    </xf>
    <xf numFmtId="3" fontId="35" fillId="27" borderId="21" xfId="237" applyNumberFormat="1" applyFont="1" applyFill="1" applyBorder="1" applyAlignment="1">
      <alignment horizontal="center" vertical="center" wrapText="1"/>
    </xf>
    <xf numFmtId="3" fontId="35" fillId="8" borderId="21" xfId="237" applyNumberFormat="1" applyFont="1" applyFill="1" applyBorder="1" applyAlignment="1">
      <alignment horizontal="center" vertical="center" wrapText="1"/>
    </xf>
    <xf numFmtId="3" fontId="30" fillId="8" borderId="21" xfId="235" applyNumberFormat="1" applyFont="1" applyFill="1" applyBorder="1" applyAlignment="1">
      <alignment horizontal="center" vertical="center"/>
    </xf>
    <xf numFmtId="3" fontId="34" fillId="27" borderId="21" xfId="237" applyNumberFormat="1" applyFont="1" applyFill="1" applyBorder="1" applyAlignment="1">
      <alignment horizontal="center" vertical="center" wrapText="1"/>
    </xf>
    <xf numFmtId="3" fontId="35" fillId="7" borderId="21" xfId="237" applyNumberFormat="1" applyFont="1" applyFill="1" applyBorder="1" applyAlignment="1">
      <alignment horizontal="center" vertical="center" wrapText="1"/>
    </xf>
    <xf numFmtId="3" fontId="30" fillId="7" borderId="21" xfId="235" applyNumberFormat="1" applyFont="1" applyFill="1" applyBorder="1" applyAlignment="1">
      <alignment horizontal="center" vertical="center"/>
    </xf>
    <xf numFmtId="3" fontId="35" fillId="10" borderId="21" xfId="237" applyNumberFormat="1" applyFont="1" applyFill="1" applyBorder="1" applyAlignment="1">
      <alignment horizontal="center" vertical="center" wrapText="1"/>
    </xf>
    <xf numFmtId="3" fontId="30" fillId="10" borderId="21" xfId="235" applyNumberFormat="1" applyFont="1" applyFill="1" applyBorder="1" applyAlignment="1">
      <alignment horizontal="center" vertical="center"/>
    </xf>
    <xf numFmtId="3" fontId="35" fillId="26" borderId="21" xfId="237" applyNumberFormat="1" applyFont="1" applyFill="1" applyBorder="1" applyAlignment="1">
      <alignment horizontal="center" vertical="center" wrapText="1"/>
    </xf>
    <xf numFmtId="3" fontId="30" fillId="26" borderId="21" xfId="235" applyNumberFormat="1" applyFont="1" applyFill="1" applyBorder="1" applyAlignment="1">
      <alignment horizontal="center" vertical="center"/>
    </xf>
    <xf numFmtId="3" fontId="35" fillId="2" borderId="21" xfId="237" applyNumberFormat="1" applyFont="1" applyFill="1" applyBorder="1" applyAlignment="1">
      <alignment horizontal="center" vertical="center" wrapText="1"/>
    </xf>
    <xf numFmtId="3" fontId="30" fillId="2" borderId="22" xfId="235" applyNumberFormat="1" applyFont="1" applyFill="1" applyBorder="1" applyAlignment="1">
      <alignment horizontal="center" vertical="center"/>
    </xf>
    <xf numFmtId="3" fontId="35" fillId="27" borderId="15" xfId="237" applyNumberFormat="1" applyFont="1" applyFill="1" applyBorder="1" applyAlignment="1">
      <alignment horizontal="center" vertical="center" wrapText="1"/>
    </xf>
    <xf numFmtId="3" fontId="35" fillId="8" borderId="15" xfId="237" applyNumberFormat="1" applyFont="1" applyFill="1" applyBorder="1" applyAlignment="1">
      <alignment horizontal="center" vertical="center" wrapText="1"/>
    </xf>
    <xf numFmtId="3" fontId="30" fillId="8" borderId="15" xfId="235" applyNumberFormat="1" applyFont="1" applyFill="1" applyBorder="1" applyAlignment="1">
      <alignment horizontal="center" vertical="center"/>
    </xf>
    <xf numFmtId="3" fontId="34" fillId="27" borderId="15" xfId="237" applyNumberFormat="1" applyFont="1" applyFill="1" applyBorder="1" applyAlignment="1">
      <alignment horizontal="center" vertical="center" wrapText="1"/>
    </xf>
    <xf numFmtId="3" fontId="35" fillId="7" borderId="15" xfId="237" applyNumberFormat="1" applyFont="1" applyFill="1" applyBorder="1" applyAlignment="1">
      <alignment horizontal="center" vertical="center" wrapText="1"/>
    </xf>
    <xf numFmtId="3" fontId="30" fillId="7" borderId="15" xfId="235" applyNumberFormat="1" applyFont="1" applyFill="1" applyBorder="1" applyAlignment="1">
      <alignment horizontal="center" vertical="center"/>
    </xf>
    <xf numFmtId="3" fontId="35" fillId="10" borderId="15" xfId="237" applyNumberFormat="1" applyFont="1" applyFill="1" applyBorder="1" applyAlignment="1">
      <alignment horizontal="center" vertical="center" wrapText="1"/>
    </xf>
    <xf numFmtId="3" fontId="30" fillId="10" borderId="15" xfId="235" applyNumberFormat="1" applyFont="1" applyFill="1" applyBorder="1" applyAlignment="1">
      <alignment horizontal="center" vertical="center"/>
    </xf>
    <xf numFmtId="3" fontId="35" fillId="26" borderId="15" xfId="237" applyNumberFormat="1" applyFont="1" applyFill="1" applyBorder="1" applyAlignment="1">
      <alignment horizontal="center" vertical="center" wrapText="1"/>
    </xf>
    <xf numFmtId="3" fontId="30" fillId="26" borderId="15" xfId="235" applyNumberFormat="1" applyFont="1" applyFill="1" applyBorder="1" applyAlignment="1">
      <alignment horizontal="center" vertical="center"/>
    </xf>
    <xf numFmtId="3" fontId="35" fillId="2" borderId="15" xfId="237" applyNumberFormat="1" applyFont="1" applyFill="1" applyBorder="1" applyAlignment="1">
      <alignment horizontal="center" vertical="center" wrapText="1"/>
    </xf>
    <xf numFmtId="3" fontId="30" fillId="2" borderId="16" xfId="235" applyNumberFormat="1" applyFont="1" applyFill="1" applyBorder="1" applyAlignment="1">
      <alignment horizontal="center" vertical="center"/>
    </xf>
    <xf numFmtId="3" fontId="36" fillId="27" borderId="18" xfId="183" applyNumberFormat="1" applyFont="1" applyFill="1" applyBorder="1" applyAlignment="1" applyProtection="1">
      <alignment horizontal="center" vertical="center"/>
    </xf>
    <xf numFmtId="3" fontId="36" fillId="8" borderId="18" xfId="183" applyNumberFormat="1" applyFont="1" applyFill="1" applyBorder="1" applyAlignment="1" applyProtection="1">
      <alignment horizontal="center" vertical="center"/>
    </xf>
    <xf numFmtId="3" fontId="37" fillId="27" borderId="18" xfId="235" applyNumberFormat="1" applyFont="1" applyFill="1" applyBorder="1" applyAlignment="1">
      <alignment horizontal="center" vertical="center" wrapText="1"/>
    </xf>
    <xf numFmtId="3" fontId="36" fillId="7" borderId="18" xfId="183" applyNumberFormat="1" applyFont="1" applyFill="1" applyBorder="1" applyAlignment="1" applyProtection="1">
      <alignment horizontal="center" vertical="center"/>
    </xf>
    <xf numFmtId="3" fontId="30" fillId="27" borderId="18" xfId="235" applyNumberFormat="1" applyFont="1" applyFill="1" applyBorder="1" applyAlignment="1">
      <alignment horizontal="center" vertical="center" wrapText="1"/>
    </xf>
    <xf numFmtId="3" fontId="36" fillId="10" borderId="18" xfId="183" applyNumberFormat="1" applyFont="1" applyFill="1" applyBorder="1" applyAlignment="1" applyProtection="1">
      <alignment horizontal="center" vertical="center"/>
    </xf>
    <xf numFmtId="3" fontId="36" fillId="26" borderId="18" xfId="183" applyNumberFormat="1" applyFont="1" applyFill="1" applyBorder="1" applyAlignment="1" applyProtection="1">
      <alignment horizontal="center" vertical="center"/>
    </xf>
    <xf numFmtId="3" fontId="36" fillId="2" borderId="18" xfId="183" applyNumberFormat="1" applyFont="1" applyFill="1" applyBorder="1" applyAlignment="1" applyProtection="1">
      <alignment horizontal="center" vertical="center"/>
    </xf>
    <xf numFmtId="3" fontId="36" fillId="2" borderId="19" xfId="183" applyNumberFormat="1" applyFont="1" applyFill="1" applyBorder="1" applyAlignment="1" applyProtection="1">
      <alignment horizontal="center" vertical="center"/>
    </xf>
    <xf numFmtId="3" fontId="32" fillId="0" borderId="0" xfId="183" applyNumberFormat="1" applyFont="1" applyBorder="1" applyAlignment="1" applyProtection="1">
      <alignment horizontal="center" vertical="center"/>
    </xf>
    <xf numFmtId="3" fontId="36" fillId="27" borderId="21" xfId="183" applyNumberFormat="1" applyFont="1" applyFill="1" applyBorder="1" applyAlignment="1" applyProtection="1">
      <alignment horizontal="center" vertical="center"/>
    </xf>
    <xf numFmtId="3" fontId="36" fillId="8" borderId="21" xfId="183" applyNumberFormat="1" applyFont="1" applyFill="1" applyBorder="1" applyAlignment="1" applyProtection="1">
      <alignment horizontal="center" vertical="center"/>
    </xf>
    <xf numFmtId="3" fontId="37" fillId="27" borderId="21" xfId="235" applyNumberFormat="1" applyFont="1" applyFill="1" applyBorder="1" applyAlignment="1">
      <alignment horizontal="center" vertical="center" wrapText="1"/>
    </xf>
    <xf numFmtId="3" fontId="36" fillId="7" borderId="21" xfId="183" applyNumberFormat="1" applyFont="1" applyFill="1" applyBorder="1" applyAlignment="1" applyProtection="1">
      <alignment horizontal="center" vertical="center"/>
    </xf>
    <xf numFmtId="3" fontId="30" fillId="27" borderId="21" xfId="235" applyNumberFormat="1" applyFont="1" applyFill="1" applyBorder="1" applyAlignment="1">
      <alignment horizontal="center" vertical="center" wrapText="1"/>
    </xf>
    <xf numFmtId="3" fontId="36" fillId="10" borderId="21" xfId="183" applyNumberFormat="1" applyFont="1" applyFill="1" applyBorder="1" applyAlignment="1" applyProtection="1">
      <alignment horizontal="center" vertical="center"/>
    </xf>
    <xf numFmtId="3" fontId="36" fillId="26" borderId="21" xfId="183" applyNumberFormat="1" applyFont="1" applyFill="1" applyBorder="1" applyAlignment="1" applyProtection="1">
      <alignment horizontal="center" vertical="center"/>
    </xf>
    <xf numFmtId="3" fontId="36" fillId="2" borderId="21" xfId="183" applyNumberFormat="1" applyFont="1" applyFill="1" applyBorder="1" applyAlignment="1" applyProtection="1">
      <alignment horizontal="center" vertical="center"/>
    </xf>
    <xf numFmtId="3" fontId="36" fillId="2" borderId="22" xfId="183" applyNumberFormat="1" applyFont="1" applyFill="1" applyBorder="1" applyAlignment="1" applyProtection="1">
      <alignment horizontal="center" vertical="center"/>
    </xf>
    <xf numFmtId="3" fontId="37" fillId="27" borderId="21" xfId="235" applyNumberFormat="1" applyFont="1" applyFill="1" applyBorder="1" applyAlignment="1">
      <alignment horizontal="center" vertical="center"/>
    </xf>
    <xf numFmtId="3" fontId="30" fillId="27" borderId="21" xfId="235" applyNumberFormat="1" applyFont="1" applyFill="1" applyBorder="1" applyAlignment="1">
      <alignment horizontal="center" vertical="center"/>
    </xf>
    <xf numFmtId="3" fontId="37" fillId="27" borderId="24" xfId="183" applyNumberFormat="1" applyFont="1" applyFill="1" applyBorder="1" applyAlignment="1" applyProtection="1">
      <alignment horizontal="center" vertical="center"/>
    </xf>
    <xf numFmtId="3" fontId="37" fillId="8" borderId="24" xfId="183" applyNumberFormat="1" applyFont="1" applyFill="1" applyBorder="1" applyAlignment="1" applyProtection="1">
      <alignment horizontal="center" vertical="center"/>
    </xf>
    <xf numFmtId="3" fontId="37" fillId="27" borderId="24" xfId="235" applyNumberFormat="1" applyFont="1" applyFill="1" applyBorder="1" applyAlignment="1">
      <alignment horizontal="center" vertical="center" wrapText="1"/>
    </xf>
    <xf numFmtId="3" fontId="37" fillId="7" borderId="24" xfId="183" applyNumberFormat="1" applyFont="1" applyFill="1" applyBorder="1" applyAlignment="1" applyProtection="1">
      <alignment horizontal="center" vertical="center"/>
    </xf>
    <xf numFmtId="3" fontId="30" fillId="27" borderId="24" xfId="235" applyNumberFormat="1" applyFont="1" applyFill="1" applyBorder="1" applyAlignment="1">
      <alignment horizontal="center" vertical="center" wrapText="1"/>
    </xf>
    <xf numFmtId="3" fontId="37" fillId="10" borderId="24" xfId="183" applyNumberFormat="1" applyFont="1" applyFill="1" applyBorder="1" applyAlignment="1" applyProtection="1">
      <alignment horizontal="center" vertical="center"/>
    </xf>
    <xf numFmtId="3" fontId="37" fillId="26" borderId="24" xfId="183" applyNumberFormat="1" applyFont="1" applyFill="1" applyBorder="1" applyAlignment="1" applyProtection="1">
      <alignment horizontal="center" vertical="center"/>
    </xf>
    <xf numFmtId="3" fontId="37" fillId="2" borderId="24" xfId="183" applyNumberFormat="1" applyFont="1" applyFill="1" applyBorder="1" applyAlignment="1" applyProtection="1">
      <alignment horizontal="center" vertical="center"/>
    </xf>
    <xf numFmtId="3" fontId="37" fillId="2" borderId="25" xfId="183" applyNumberFormat="1" applyFont="1" applyFill="1" applyBorder="1" applyAlignment="1" applyProtection="1">
      <alignment horizontal="center" vertical="center"/>
    </xf>
    <xf numFmtId="3" fontId="30" fillId="27" borderId="12" xfId="183" applyNumberFormat="1" applyFont="1" applyFill="1" applyBorder="1" applyAlignment="1" applyProtection="1">
      <alignment horizontal="center" vertical="center"/>
    </xf>
    <xf numFmtId="3" fontId="30" fillId="8" borderId="27" xfId="183" applyNumberFormat="1" applyFont="1" applyFill="1" applyBorder="1" applyAlignment="1" applyProtection="1">
      <alignment horizontal="center" vertical="center"/>
    </xf>
    <xf numFmtId="3" fontId="30" fillId="27" borderId="27" xfId="235" applyNumberFormat="1" applyFont="1" applyFill="1" applyBorder="1" applyAlignment="1">
      <alignment horizontal="center" vertical="center" wrapText="1"/>
    </xf>
    <xf numFmtId="3" fontId="30" fillId="7" borderId="27" xfId="183" applyNumberFormat="1" applyFont="1" applyFill="1" applyBorder="1" applyAlignment="1" applyProtection="1">
      <alignment horizontal="center" vertical="center"/>
    </xf>
    <xf numFmtId="3" fontId="30" fillId="10" borderId="27" xfId="183" applyNumberFormat="1" applyFont="1" applyFill="1" applyBorder="1" applyAlignment="1" applyProtection="1">
      <alignment horizontal="center" vertical="center"/>
    </xf>
    <xf numFmtId="3" fontId="30" fillId="26" borderId="27" xfId="183" applyNumberFormat="1" applyFont="1" applyFill="1" applyBorder="1" applyAlignment="1" applyProtection="1">
      <alignment horizontal="center" vertical="center"/>
    </xf>
    <xf numFmtId="3" fontId="30" fillId="2" borderId="27" xfId="183" applyNumberFormat="1" applyFont="1" applyFill="1" applyBorder="1" applyAlignment="1" applyProtection="1">
      <alignment horizontal="center" vertical="center"/>
    </xf>
    <xf numFmtId="3" fontId="30" fillId="2" borderId="28" xfId="183" applyNumberFormat="1" applyFont="1" applyFill="1" applyBorder="1" applyAlignment="1" applyProtection="1">
      <alignment horizontal="center" vertical="center"/>
    </xf>
    <xf numFmtId="0" fontId="32" fillId="0" borderId="0" xfId="235" applyFont="1"/>
    <xf numFmtId="3" fontId="25" fillId="0" borderId="0" xfId="235" applyNumberFormat="1" applyAlignment="1">
      <alignment wrapText="1"/>
    </xf>
    <xf numFmtId="0" fontId="25" fillId="0" borderId="0" xfId="235" applyAlignment="1">
      <alignment wrapText="1"/>
    </xf>
    <xf numFmtId="3" fontId="30" fillId="25" borderId="21" xfId="235" applyNumberFormat="1" applyFont="1" applyFill="1" applyBorder="1" applyAlignment="1">
      <alignment horizontal="center" vertical="center" wrapText="1"/>
    </xf>
    <xf numFmtId="3" fontId="37" fillId="27" borderId="23" xfId="235" applyNumberFormat="1" applyFont="1" applyFill="1" applyBorder="1" applyAlignment="1">
      <alignment horizontal="center"/>
    </xf>
    <xf numFmtId="3" fontId="37" fillId="27" borderId="24" xfId="235" applyNumberFormat="1" applyFont="1" applyFill="1" applyBorder="1" applyAlignment="1">
      <alignment horizontal="center"/>
    </xf>
    <xf numFmtId="4" fontId="37" fillId="27" borderId="24" xfId="235" applyNumberFormat="1" applyFont="1" applyFill="1" applyBorder="1" applyAlignment="1">
      <alignment horizontal="center" vertical="center"/>
    </xf>
    <xf numFmtId="3" fontId="37" fillId="27" borderId="24" xfId="235" applyNumberFormat="1" applyFont="1" applyFill="1" applyBorder="1" applyAlignment="1">
      <alignment horizontal="center" vertical="center"/>
    </xf>
    <xf numFmtId="3" fontId="30" fillId="27" borderId="25" xfId="235" applyNumberFormat="1" applyFont="1" applyFill="1" applyBorder="1" applyAlignment="1">
      <alignment horizontal="center" vertical="center"/>
    </xf>
    <xf numFmtId="3" fontId="30" fillId="28" borderId="26" xfId="235" applyNumberFormat="1" applyFont="1" applyFill="1" applyBorder="1" applyAlignment="1">
      <alignment horizontal="center"/>
    </xf>
    <xf numFmtId="3" fontId="30" fillId="28" borderId="27" xfId="235" applyNumberFormat="1" applyFont="1" applyFill="1" applyBorder="1" applyAlignment="1">
      <alignment horizontal="center"/>
    </xf>
    <xf numFmtId="4" fontId="30" fillId="28" borderId="27" xfId="235" applyNumberFormat="1" applyFont="1" applyFill="1" applyBorder="1" applyAlignment="1">
      <alignment horizontal="center" vertical="center"/>
    </xf>
    <xf numFmtId="3" fontId="30" fillId="28" borderId="27" xfId="235" applyNumberFormat="1" applyFont="1" applyFill="1" applyBorder="1" applyAlignment="1">
      <alignment horizontal="center" vertical="center"/>
    </xf>
    <xf numFmtId="3" fontId="30" fillId="28" borderId="28" xfId="235" applyNumberFormat="1" applyFont="1" applyFill="1" applyBorder="1" applyAlignment="1">
      <alignment horizontal="center" vertical="center"/>
    </xf>
    <xf numFmtId="4" fontId="32" fillId="29" borderId="0" xfId="235" applyNumberFormat="1" applyFont="1" applyFill="1" applyBorder="1" applyAlignment="1">
      <alignment horizontal="left" vertical="center"/>
    </xf>
    <xf numFmtId="4" fontId="25" fillId="29" borderId="0" xfId="235" applyNumberFormat="1" applyFill="1" applyBorder="1" applyAlignment="1">
      <alignment vertical="center"/>
    </xf>
    <xf numFmtId="3" fontId="25" fillId="29" borderId="0" xfId="235" applyNumberFormat="1" applyFill="1" applyBorder="1"/>
    <xf numFmtId="1" fontId="38" fillId="0" borderId="0" xfId="237" applyNumberFormat="1" applyFont="1" applyBorder="1" applyAlignment="1">
      <alignment horizontal="center" vertical="center"/>
    </xf>
    <xf numFmtId="0" fontId="25" fillId="0" borderId="0" xfId="235" applyBorder="1"/>
    <xf numFmtId="3" fontId="30" fillId="27" borderId="34" xfId="235" applyNumberFormat="1" applyFont="1" applyFill="1" applyBorder="1" applyAlignment="1">
      <alignment horizontal="center" vertical="center" wrapText="1"/>
    </xf>
    <xf numFmtId="3" fontId="30" fillId="28" borderId="20" xfId="235" applyNumberFormat="1" applyFont="1" applyFill="1" applyBorder="1" applyAlignment="1">
      <alignment horizontal="center" vertical="center" wrapText="1"/>
    </xf>
    <xf numFmtId="3" fontId="30" fillId="28" borderId="21" xfId="235" applyNumberFormat="1" applyFont="1" applyFill="1" applyBorder="1" applyAlignment="1">
      <alignment horizontal="center" vertical="center" wrapText="1"/>
    </xf>
    <xf numFmtId="3" fontId="37" fillId="27" borderId="34" xfId="235" applyNumberFormat="1" applyFont="1" applyFill="1" applyBorder="1" applyAlignment="1">
      <alignment horizontal="right" vertical="center"/>
    </xf>
    <xf numFmtId="3" fontId="37" fillId="27" borderId="21" xfId="235" applyNumberFormat="1" applyFont="1" applyFill="1" applyBorder="1" applyAlignment="1">
      <alignment horizontal="right" vertical="center"/>
    </xf>
    <xf numFmtId="3" fontId="30" fillId="27" borderId="21" xfId="235" applyNumberFormat="1" applyFont="1" applyFill="1" applyBorder="1" applyAlignment="1">
      <alignment horizontal="right" vertical="center"/>
    </xf>
    <xf numFmtId="3" fontId="30" fillId="27" borderId="22" xfId="183" applyNumberFormat="1" applyFont="1" applyFill="1" applyBorder="1" applyAlignment="1" applyProtection="1">
      <alignment horizontal="right" vertical="center"/>
    </xf>
    <xf numFmtId="3" fontId="37" fillId="28" borderId="20" xfId="235" applyNumberFormat="1" applyFont="1" applyFill="1" applyBorder="1" applyAlignment="1">
      <alignment horizontal="right" vertical="center"/>
    </xf>
    <xf numFmtId="3" fontId="37" fillId="28" borderId="21" xfId="235" applyNumberFormat="1" applyFont="1" applyFill="1" applyBorder="1" applyAlignment="1">
      <alignment horizontal="right" vertical="center"/>
    </xf>
    <xf numFmtId="3" fontId="30" fillId="28" borderId="21" xfId="235" applyNumberFormat="1" applyFont="1" applyFill="1" applyBorder="1" applyAlignment="1">
      <alignment horizontal="right" vertical="center"/>
    </xf>
    <xf numFmtId="3" fontId="30" fillId="28" borderId="22" xfId="183" applyNumberFormat="1" applyFont="1" applyFill="1" applyBorder="1" applyAlignment="1" applyProtection="1">
      <alignment horizontal="right" vertical="center"/>
    </xf>
    <xf numFmtId="3" fontId="30" fillId="27" borderId="21" xfId="235" applyNumberFormat="1" applyFont="1" applyFill="1" applyBorder="1" applyAlignment="1" applyProtection="1">
      <alignment horizontal="right" vertical="center"/>
    </xf>
    <xf numFmtId="3" fontId="37" fillId="27" borderId="22" xfId="183" applyNumberFormat="1" applyFont="1" applyFill="1" applyBorder="1" applyAlignment="1" applyProtection="1">
      <alignment horizontal="right" vertical="center"/>
    </xf>
    <xf numFmtId="3" fontId="37" fillId="27" borderId="37" xfId="235" applyNumberFormat="1" applyFont="1" applyFill="1" applyBorder="1" applyAlignment="1">
      <alignment horizontal="right" vertical="center"/>
    </xf>
    <xf numFmtId="3" fontId="37" fillId="27" borderId="24" xfId="235" applyNumberFormat="1" applyFont="1" applyFill="1" applyBorder="1" applyAlignment="1">
      <alignment horizontal="right" vertical="center"/>
    </xf>
    <xf numFmtId="3" fontId="37" fillId="27" borderId="25" xfId="235" applyNumberFormat="1" applyFont="1" applyFill="1" applyBorder="1" applyAlignment="1">
      <alignment horizontal="right" vertical="center"/>
    </xf>
    <xf numFmtId="3" fontId="37" fillId="28" borderId="23" xfId="235" applyNumberFormat="1" applyFont="1" applyFill="1" applyBorder="1" applyAlignment="1">
      <alignment horizontal="right" vertical="center"/>
    </xf>
    <xf numFmtId="3" fontId="37" fillId="28" borderId="24" xfId="235" applyNumberFormat="1" applyFont="1" applyFill="1" applyBorder="1" applyAlignment="1">
      <alignment horizontal="right" vertical="center"/>
    </xf>
    <xf numFmtId="3" fontId="30" fillId="27" borderId="12" xfId="235" applyNumberFormat="1" applyFont="1" applyFill="1" applyBorder="1" applyAlignment="1">
      <alignment horizontal="center" vertical="center"/>
    </xf>
    <xf numFmtId="3" fontId="30" fillId="27" borderId="27" xfId="235" applyNumberFormat="1" applyFont="1" applyFill="1" applyBorder="1" applyAlignment="1">
      <alignment horizontal="center" vertical="center"/>
    </xf>
    <xf numFmtId="3" fontId="30" fillId="27" borderId="28" xfId="235" applyNumberFormat="1" applyFont="1" applyFill="1" applyBorder="1" applyAlignment="1">
      <alignment horizontal="center" vertical="center"/>
    </xf>
    <xf numFmtId="3" fontId="30" fillId="28" borderId="26" xfId="235" applyNumberFormat="1" applyFont="1" applyFill="1" applyBorder="1" applyAlignment="1">
      <alignment horizontal="center" vertical="center"/>
    </xf>
    <xf numFmtId="3" fontId="39" fillId="27" borderId="34" xfId="214" applyNumberFormat="1" applyFont="1" applyFill="1" applyBorder="1" applyAlignment="1">
      <alignment horizontal="center" vertical="center" wrapText="1"/>
    </xf>
    <xf numFmtId="3" fontId="39" fillId="27" borderId="21" xfId="214" applyNumberFormat="1" applyFont="1" applyFill="1" applyBorder="1" applyAlignment="1">
      <alignment horizontal="center" vertical="center" wrapText="1"/>
    </xf>
    <xf numFmtId="3" fontId="39" fillId="27" borderId="22" xfId="214" applyNumberFormat="1" applyFont="1" applyFill="1" applyBorder="1" applyAlignment="1">
      <alignment horizontal="center" vertical="center" wrapText="1"/>
    </xf>
    <xf numFmtId="3" fontId="39" fillId="28" borderId="20" xfId="214" applyNumberFormat="1" applyFont="1" applyFill="1" applyBorder="1" applyAlignment="1">
      <alignment horizontal="center" vertical="center" wrapText="1"/>
    </xf>
    <xf numFmtId="3" fontId="39" fillId="28" borderId="21" xfId="214" applyNumberFormat="1" applyFont="1" applyFill="1" applyBorder="1" applyAlignment="1">
      <alignment horizontal="center" vertical="center" wrapText="1"/>
    </xf>
    <xf numFmtId="3" fontId="39" fillId="28" borderId="22" xfId="214" applyNumberFormat="1" applyFont="1" applyFill="1" applyBorder="1" applyAlignment="1">
      <alignment horizontal="center" vertical="center" wrapText="1"/>
    </xf>
    <xf numFmtId="3" fontId="30" fillId="27" borderId="34" xfId="214" applyNumberFormat="1" applyFont="1" applyFill="1" applyBorder="1" applyAlignment="1">
      <alignment horizontal="center" vertical="center" wrapText="1"/>
    </xf>
    <xf numFmtId="3" fontId="30" fillId="27" borderId="21" xfId="214" applyNumberFormat="1" applyFont="1" applyFill="1" applyBorder="1" applyAlignment="1">
      <alignment horizontal="center" vertical="center" wrapText="1"/>
    </xf>
    <xf numFmtId="3" fontId="37" fillId="28" borderId="20" xfId="235" applyNumberFormat="1" applyFont="1" applyFill="1" applyBorder="1" applyAlignment="1">
      <alignment horizontal="center" vertical="center"/>
    </xf>
    <xf numFmtId="3" fontId="37" fillId="28" borderId="21" xfId="235" applyNumberFormat="1" applyFont="1" applyFill="1" applyBorder="1" applyAlignment="1">
      <alignment horizontal="center" vertical="center"/>
    </xf>
    <xf numFmtId="3" fontId="37" fillId="28" borderId="22" xfId="235" applyNumberFormat="1" applyFont="1" applyFill="1" applyBorder="1" applyAlignment="1">
      <alignment horizontal="center" vertical="center"/>
    </xf>
    <xf numFmtId="3" fontId="30" fillId="27" borderId="37" xfId="214" applyNumberFormat="1" applyFont="1" applyFill="1" applyBorder="1" applyAlignment="1">
      <alignment horizontal="center" vertical="center" wrapText="1"/>
    </xf>
    <xf numFmtId="3" fontId="30" fillId="27" borderId="24" xfId="214" applyNumberFormat="1" applyFont="1" applyFill="1" applyBorder="1" applyAlignment="1">
      <alignment horizontal="center" vertical="center" wrapText="1"/>
    </xf>
    <xf numFmtId="3" fontId="39" fillId="27" borderId="25" xfId="214" applyNumberFormat="1" applyFont="1" applyFill="1" applyBorder="1" applyAlignment="1">
      <alignment horizontal="center" vertical="center" wrapText="1"/>
    </xf>
    <xf numFmtId="3" fontId="37" fillId="28" borderId="23" xfId="235" applyNumberFormat="1" applyFont="1" applyFill="1" applyBorder="1" applyAlignment="1">
      <alignment horizontal="center" vertical="center"/>
    </xf>
    <xf numFmtId="3" fontId="37" fillId="28" borderId="24" xfId="235" applyNumberFormat="1" applyFont="1" applyFill="1" applyBorder="1" applyAlignment="1">
      <alignment horizontal="center" vertical="center"/>
    </xf>
    <xf numFmtId="3" fontId="37" fillId="28" borderId="25" xfId="235" applyNumberFormat="1" applyFont="1" applyFill="1" applyBorder="1" applyAlignment="1">
      <alignment horizontal="center" vertical="center"/>
    </xf>
    <xf numFmtId="3" fontId="30" fillId="27" borderId="12" xfId="214" applyNumberFormat="1" applyFont="1" applyFill="1" applyBorder="1" applyAlignment="1">
      <alignment horizontal="center" vertical="center" wrapText="1"/>
    </xf>
    <xf numFmtId="3" fontId="30" fillId="27" borderId="27" xfId="214" applyNumberFormat="1" applyFont="1" applyFill="1" applyBorder="1" applyAlignment="1">
      <alignment horizontal="center" vertical="center" wrapText="1"/>
    </xf>
    <xf numFmtId="3" fontId="30" fillId="27" borderId="27" xfId="214" applyNumberFormat="1" applyFont="1" applyFill="1" applyBorder="1" applyAlignment="1">
      <alignment horizontal="center" vertical="center"/>
    </xf>
    <xf numFmtId="3" fontId="39" fillId="27" borderId="28" xfId="214" applyNumberFormat="1" applyFont="1" applyFill="1" applyBorder="1" applyAlignment="1">
      <alignment horizontal="center" vertical="center" wrapText="1"/>
    </xf>
    <xf numFmtId="3" fontId="37" fillId="28" borderId="26" xfId="235" applyNumberFormat="1" applyFont="1" applyFill="1" applyBorder="1" applyAlignment="1">
      <alignment horizontal="center" vertical="center"/>
    </xf>
    <xf numFmtId="3" fontId="37" fillId="28" borderId="27" xfId="235" applyNumberFormat="1" applyFont="1" applyFill="1" applyBorder="1" applyAlignment="1">
      <alignment horizontal="center" vertical="center"/>
    </xf>
    <xf numFmtId="3" fontId="37" fillId="28" borderId="28" xfId="235" applyNumberFormat="1" applyFont="1" applyFill="1" applyBorder="1" applyAlignment="1">
      <alignment horizontal="center" vertical="center"/>
    </xf>
    <xf numFmtId="3" fontId="30" fillId="27" borderId="39" xfId="214" applyNumberFormat="1" applyFont="1" applyFill="1" applyBorder="1" applyAlignment="1">
      <alignment horizontal="center" vertical="center" wrapText="1"/>
    </xf>
    <xf numFmtId="3" fontId="30" fillId="27" borderId="18" xfId="214" applyNumberFormat="1" applyFont="1" applyFill="1" applyBorder="1" applyAlignment="1">
      <alignment horizontal="center" vertical="center" wrapText="1"/>
    </xf>
    <xf numFmtId="3" fontId="39" fillId="27" borderId="19" xfId="214" applyNumberFormat="1" applyFont="1" applyFill="1" applyBorder="1" applyAlignment="1">
      <alignment horizontal="center" vertical="center" wrapText="1"/>
    </xf>
    <xf numFmtId="3" fontId="37" fillId="28" borderId="17" xfId="235" applyNumberFormat="1" applyFont="1" applyFill="1" applyBorder="1" applyAlignment="1">
      <alignment horizontal="center" vertical="center"/>
    </xf>
    <xf numFmtId="3" fontId="37" fillId="28" borderId="18" xfId="235" applyNumberFormat="1" applyFont="1" applyFill="1" applyBorder="1" applyAlignment="1">
      <alignment horizontal="center" vertical="center"/>
    </xf>
    <xf numFmtId="3" fontId="37" fillId="28" borderId="19" xfId="235" applyNumberFormat="1" applyFont="1" applyFill="1" applyBorder="1" applyAlignment="1">
      <alignment horizontal="center" vertical="center"/>
    </xf>
    <xf numFmtId="0" fontId="32" fillId="25" borderId="41" xfId="236" applyFont="1" applyFill="1" applyBorder="1" applyAlignment="1">
      <alignment vertical="center" wrapText="1"/>
    </xf>
    <xf numFmtId="0" fontId="32" fillId="25" borderId="42" xfId="236" applyFont="1" applyFill="1" applyBorder="1" applyAlignment="1">
      <alignment vertical="center" wrapText="1"/>
    </xf>
    <xf numFmtId="3" fontId="30" fillId="27" borderId="43" xfId="214" applyNumberFormat="1" applyFont="1" applyFill="1" applyBorder="1" applyAlignment="1">
      <alignment horizontal="center" vertical="center" wrapText="1"/>
    </xf>
    <xf numFmtId="3" fontId="30" fillId="27" borderId="15" xfId="214" applyNumberFormat="1" applyFont="1" applyFill="1" applyBorder="1" applyAlignment="1">
      <alignment horizontal="center" vertical="center" wrapText="1"/>
    </xf>
    <xf numFmtId="3" fontId="39" fillId="27" borderId="16" xfId="214" applyNumberFormat="1" applyFont="1" applyFill="1" applyBorder="1" applyAlignment="1">
      <alignment horizontal="center" vertical="center" wrapText="1"/>
    </xf>
    <xf numFmtId="3" fontId="37" fillId="28" borderId="40" xfId="235" applyNumberFormat="1" applyFont="1" applyFill="1" applyBorder="1" applyAlignment="1">
      <alignment horizontal="center" vertical="center"/>
    </xf>
    <xf numFmtId="3" fontId="37" fillId="28" borderId="15" xfId="235" applyNumberFormat="1" applyFont="1" applyFill="1" applyBorder="1" applyAlignment="1">
      <alignment horizontal="center" vertical="center"/>
    </xf>
    <xf numFmtId="3" fontId="37" fillId="28" borderId="16" xfId="235" applyNumberFormat="1" applyFont="1" applyFill="1" applyBorder="1" applyAlignment="1">
      <alignment horizontal="center" vertical="center"/>
    </xf>
    <xf numFmtId="0" fontId="30" fillId="28" borderId="15" xfId="235" applyFont="1" applyFill="1" applyBorder="1" applyAlignment="1">
      <alignment horizontal="center" vertical="center"/>
    </xf>
    <xf numFmtId="0" fontId="30" fillId="28" borderId="43" xfId="235" applyFont="1" applyFill="1" applyBorder="1" applyAlignment="1">
      <alignment horizontal="center" vertical="center"/>
    </xf>
    <xf numFmtId="0" fontId="37" fillId="27" borderId="44" xfId="235" applyFont="1" applyFill="1" applyBorder="1" applyAlignment="1">
      <alignment vertical="center"/>
    </xf>
    <xf numFmtId="0" fontId="37" fillId="28" borderId="17" xfId="235" applyFont="1" applyFill="1" applyBorder="1"/>
    <xf numFmtId="0" fontId="37" fillId="28" borderId="18" xfId="235" applyFont="1" applyFill="1" applyBorder="1"/>
    <xf numFmtId="0" fontId="37" fillId="28" borderId="19" xfId="235" applyFont="1" applyFill="1" applyBorder="1"/>
    <xf numFmtId="0" fontId="37" fillId="28" borderId="20" xfId="235" applyFont="1" applyFill="1" applyBorder="1"/>
    <xf numFmtId="0" fontId="37" fillId="28" borderId="21" xfId="235" applyFont="1" applyFill="1" applyBorder="1"/>
    <xf numFmtId="0" fontId="37" fillId="28" borderId="22" xfId="235" applyFont="1" applyFill="1" applyBorder="1"/>
    <xf numFmtId="0" fontId="37" fillId="27" borderId="44" xfId="235" applyFont="1" applyFill="1" applyBorder="1" applyAlignment="1">
      <alignment horizontal="center" vertical="center"/>
    </xf>
    <xf numFmtId="0" fontId="37" fillId="28" borderId="20" xfId="235" applyFont="1" applyFill="1" applyBorder="1" applyAlignment="1">
      <alignment horizontal="center" vertical="center"/>
    </xf>
    <xf numFmtId="0" fontId="37" fillId="28" borderId="21" xfId="235" applyFont="1" applyFill="1" applyBorder="1" applyAlignment="1">
      <alignment horizontal="center" vertical="center"/>
    </xf>
    <xf numFmtId="0" fontId="37" fillId="28" borderId="21" xfId="235" applyFont="1" applyFill="1" applyBorder="1" applyAlignment="1">
      <alignment horizontal="center" vertical="distributed" wrapText="1"/>
    </xf>
    <xf numFmtId="0" fontId="37" fillId="28" borderId="22" xfId="235" applyFont="1" applyFill="1" applyBorder="1" applyAlignment="1">
      <alignment horizontal="center" vertical="distributed" wrapText="1"/>
    </xf>
    <xf numFmtId="0" fontId="37" fillId="27" borderId="45" xfId="235" applyFont="1" applyFill="1" applyBorder="1" applyAlignment="1">
      <alignment vertical="center"/>
    </xf>
    <xf numFmtId="0" fontId="30" fillId="28" borderId="40" xfId="235" applyFont="1" applyFill="1" applyBorder="1" applyAlignment="1">
      <alignment horizontal="center"/>
    </xf>
    <xf numFmtId="0" fontId="30" fillId="28" borderId="15" xfId="235" applyFont="1" applyFill="1" applyBorder="1" applyAlignment="1">
      <alignment horizontal="center"/>
    </xf>
    <xf numFmtId="0" fontId="37" fillId="28" borderId="15" xfId="235" applyFont="1" applyFill="1" applyBorder="1"/>
    <xf numFmtId="3" fontId="30" fillId="0" borderId="46" xfId="235" applyNumberFormat="1" applyFont="1" applyBorder="1" applyAlignment="1">
      <alignment horizontal="center" vertical="center"/>
    </xf>
    <xf numFmtId="3" fontId="37" fillId="0" borderId="0" xfId="235" applyNumberFormat="1" applyFont="1"/>
    <xf numFmtId="3" fontId="30" fillId="28" borderId="40" xfId="235" applyNumberFormat="1" applyFont="1" applyFill="1" applyBorder="1" applyAlignment="1">
      <alignment horizontal="center" vertical="center"/>
    </xf>
    <xf numFmtId="3" fontId="30" fillId="28" borderId="15" xfId="235" applyNumberFormat="1" applyFont="1" applyFill="1" applyBorder="1" applyAlignment="1">
      <alignment horizontal="center" vertical="center"/>
    </xf>
    <xf numFmtId="3" fontId="30" fillId="28" borderId="16" xfId="235" applyNumberFormat="1" applyFont="1" applyFill="1" applyBorder="1" applyAlignment="1">
      <alignment horizontal="center" vertical="center"/>
    </xf>
    <xf numFmtId="3" fontId="30" fillId="0" borderId="46" xfId="235" applyNumberFormat="1" applyFont="1" applyBorder="1" applyAlignment="1">
      <alignment vertical="center"/>
    </xf>
    <xf numFmtId="3" fontId="30" fillId="0" borderId="0" xfId="235" applyNumberFormat="1" applyFont="1" applyBorder="1" applyAlignment="1">
      <alignment horizontal="left" vertical="center" wrapText="1"/>
    </xf>
    <xf numFmtId="3" fontId="30" fillId="27" borderId="48" xfId="235" applyNumberFormat="1" applyFont="1" applyFill="1" applyBorder="1" applyAlignment="1">
      <alignment vertical="center" wrapText="1"/>
    </xf>
    <xf numFmtId="3" fontId="30" fillId="28" borderId="49" xfId="235" applyNumberFormat="1" applyFont="1" applyFill="1" applyBorder="1" applyAlignment="1">
      <alignment horizontal="center" vertical="center"/>
    </xf>
    <xf numFmtId="3" fontId="40" fillId="28" borderId="49" xfId="235" applyNumberFormat="1" applyFont="1" applyFill="1" applyBorder="1" applyAlignment="1">
      <alignment horizontal="center" vertical="center"/>
    </xf>
    <xf numFmtId="3" fontId="30" fillId="28" borderId="50" xfId="235" applyNumberFormat="1" applyFont="1" applyFill="1" applyBorder="1" applyAlignment="1">
      <alignment horizontal="center" vertical="center"/>
    </xf>
    <xf numFmtId="3" fontId="37" fillId="0" borderId="46" xfId="235" applyNumberFormat="1" applyFont="1" applyBorder="1"/>
    <xf numFmtId="0" fontId="30" fillId="0" borderId="39" xfId="233" applyFont="1" applyBorder="1" applyAlignment="1">
      <alignment horizontal="justify" vertical="center"/>
    </xf>
    <xf numFmtId="0" fontId="30" fillId="0" borderId="34" xfId="233" applyFont="1" applyBorder="1" applyAlignment="1">
      <alignment horizontal="justify" vertical="center"/>
    </xf>
    <xf numFmtId="0" fontId="30" fillId="0" borderId="34" xfId="233" applyFont="1" applyBorder="1" applyAlignment="1">
      <alignment vertical="center" wrapText="1"/>
    </xf>
    <xf numFmtId="0" fontId="30" fillId="0" borderId="43" xfId="233" applyFont="1" applyBorder="1" applyAlignment="1">
      <alignment vertical="center" wrapText="1"/>
    </xf>
    <xf numFmtId="0" fontId="41" fillId="0" borderId="0" xfId="236" applyFont="1" applyBorder="1"/>
    <xf numFmtId="0" fontId="41" fillId="0" borderId="0" xfId="236" applyFont="1" applyAlignment="1">
      <alignment horizontal="center"/>
    </xf>
    <xf numFmtId="0" fontId="41" fillId="0" borderId="0" xfId="236" applyFont="1" applyBorder="1" applyAlignment="1">
      <alignment horizontal="center" vertical="center"/>
    </xf>
    <xf numFmtId="0" fontId="42" fillId="0" borderId="0" xfId="236" applyFont="1" applyBorder="1"/>
    <xf numFmtId="0" fontId="43" fillId="0" borderId="0" xfId="236" applyFont="1" applyBorder="1"/>
    <xf numFmtId="0" fontId="46" fillId="11" borderId="15" xfId="236" applyFont="1" applyFill="1" applyBorder="1" applyAlignment="1">
      <alignment horizontal="center" vertical="center"/>
    </xf>
    <xf numFmtId="0" fontId="46" fillId="11" borderId="15" xfId="236" applyFont="1" applyFill="1" applyBorder="1" applyAlignment="1">
      <alignment horizontal="center" vertical="center" wrapText="1"/>
    </xf>
    <xf numFmtId="0" fontId="48" fillId="22" borderId="15" xfId="236" applyFont="1" applyFill="1" applyBorder="1" applyAlignment="1">
      <alignment horizontal="center" vertical="center"/>
    </xf>
    <xf numFmtId="4" fontId="48" fillId="22" borderId="15" xfId="236" applyNumberFormat="1" applyFont="1" applyFill="1" applyBorder="1" applyAlignment="1">
      <alignment horizontal="center" vertical="center"/>
    </xf>
    <xf numFmtId="2" fontId="48" fillId="9" borderId="15" xfId="232" applyNumberFormat="1" applyFont="1" applyFill="1" applyBorder="1" applyAlignment="1">
      <alignment horizontal="center" vertical="center" wrapText="1"/>
    </xf>
    <xf numFmtId="4" fontId="48" fillId="9" borderId="15" xfId="232" applyNumberFormat="1" applyFont="1" applyFill="1" applyBorder="1" applyAlignment="1">
      <alignment horizontal="center" vertical="center" wrapText="1"/>
    </xf>
    <xf numFmtId="0" fontId="48" fillId="9" borderId="16" xfId="232" applyFont="1" applyFill="1" applyBorder="1" applyAlignment="1">
      <alignment horizontal="center" vertical="center" wrapText="1"/>
    </xf>
    <xf numFmtId="0" fontId="25" fillId="0" borderId="18" xfId="236" applyFont="1" applyBorder="1" applyAlignment="1">
      <alignment horizontal="center" vertical="center" wrapText="1"/>
    </xf>
    <xf numFmtId="0" fontId="25" fillId="0" borderId="21" xfId="236" applyFont="1" applyBorder="1" applyAlignment="1">
      <alignment horizontal="center" vertical="center" wrapText="1"/>
    </xf>
    <xf numFmtId="0" fontId="25" fillId="0" borderId="21" xfId="236" applyFont="1" applyBorder="1" applyAlignment="1">
      <alignment horizontal="left" vertical="center"/>
    </xf>
    <xf numFmtId="1" fontId="25" fillId="0" borderId="18" xfId="236" applyNumberFormat="1" applyFont="1" applyBorder="1" applyAlignment="1">
      <alignment horizontal="center" vertical="center" wrapText="1"/>
    </xf>
    <xf numFmtId="0" fontId="41" fillId="0" borderId="0" xfId="236" applyFont="1" applyBorder="1" applyAlignment="1">
      <alignment vertical="center" wrapText="1"/>
    </xf>
    <xf numFmtId="0" fontId="43" fillId="0" borderId="0" xfId="236" applyFont="1" applyBorder="1" applyAlignment="1">
      <alignment vertical="center" wrapText="1"/>
    </xf>
    <xf numFmtId="170" fontId="25" fillId="0" borderId="21" xfId="236" applyNumberFormat="1" applyFont="1" applyBorder="1" applyAlignment="1">
      <alignment horizontal="center" vertical="center" wrapText="1"/>
    </xf>
    <xf numFmtId="1" fontId="25" fillId="0" borderId="21" xfId="236" applyNumberFormat="1" applyFont="1" applyBorder="1" applyAlignment="1">
      <alignment horizontal="center" vertical="center" wrapText="1"/>
    </xf>
    <xf numFmtId="3" fontId="25" fillId="0" borderId="52" xfId="219" applyNumberFormat="1" applyFont="1" applyBorder="1" applyAlignment="1">
      <alignment horizontal="center" vertical="center"/>
    </xf>
    <xf numFmtId="0" fontId="25" fillId="23" borderId="21" xfId="236" applyFont="1" applyFill="1" applyBorder="1" applyAlignment="1">
      <alignment horizontal="center" vertical="center" wrapText="1"/>
    </xf>
    <xf numFmtId="4" fontId="25" fillId="23" borderId="21" xfId="236" applyNumberFormat="1" applyFont="1" applyFill="1" applyBorder="1" applyAlignment="1">
      <alignment horizontal="center" vertical="center" wrapText="1"/>
    </xf>
    <xf numFmtId="0" fontId="25" fillId="0" borderId="21" xfId="217" applyFont="1" applyBorder="1" applyAlignment="1">
      <alignment horizontal="left" vertical="center"/>
    </xf>
    <xf numFmtId="0" fontId="25" fillId="0" borderId="21" xfId="217" applyFont="1" applyBorder="1" applyAlignment="1">
      <alignment horizontal="left" vertical="center" wrapText="1"/>
    </xf>
    <xf numFmtId="0" fontId="25" fillId="23" borderId="21" xfId="217" applyFont="1" applyFill="1" applyBorder="1" applyAlignment="1">
      <alignment horizontal="left" vertical="center" wrapText="1"/>
    </xf>
    <xf numFmtId="4" fontId="25" fillId="0" borderId="21" xfId="236" applyNumberFormat="1" applyFont="1" applyBorder="1" applyAlignment="1">
      <alignment horizontal="center" vertical="center" wrapText="1"/>
    </xf>
    <xf numFmtId="0" fontId="32" fillId="0" borderId="21" xfId="236" applyFont="1" applyBorder="1" applyAlignment="1">
      <alignment horizontal="center" vertical="center"/>
    </xf>
    <xf numFmtId="3" fontId="51" fillId="0" borderId="21" xfId="236" applyNumberFormat="1" applyFont="1" applyBorder="1" applyAlignment="1">
      <alignment horizontal="center" vertical="center" wrapText="1"/>
    </xf>
    <xf numFmtId="174" fontId="52" fillId="0" borderId="21" xfId="236" applyNumberFormat="1" applyFont="1" applyBorder="1" applyAlignment="1">
      <alignment horizontal="center" vertical="center"/>
    </xf>
    <xf numFmtId="174" fontId="32" fillId="0" borderId="21" xfId="236" applyNumberFormat="1" applyFont="1" applyBorder="1" applyAlignment="1">
      <alignment horizontal="center" vertical="center"/>
    </xf>
    <xf numFmtId="1" fontId="32" fillId="0" borderId="21" xfId="236" applyNumberFormat="1" applyFont="1" applyBorder="1" applyAlignment="1">
      <alignment horizontal="center" vertical="center"/>
    </xf>
    <xf numFmtId="0" fontId="32" fillId="0" borderId="21" xfId="236" applyFont="1" applyBorder="1"/>
    <xf numFmtId="0" fontId="53" fillId="0" borderId="0" xfId="236" applyFont="1" applyBorder="1"/>
    <xf numFmtId="0" fontId="46" fillId="0" borderId="0" xfId="236" applyFont="1" applyBorder="1"/>
    <xf numFmtId="0" fontId="54" fillId="0" borderId="0" xfId="236" applyFont="1" applyBorder="1" applyAlignment="1">
      <alignment horizontal="center" vertical="center" wrapText="1"/>
    </xf>
    <xf numFmtId="0" fontId="41" fillId="0" borderId="0" xfId="236" applyFont="1" applyBorder="1" applyAlignment="1">
      <alignment horizontal="center"/>
    </xf>
    <xf numFmtId="0" fontId="41" fillId="0" borderId="0" xfId="236" applyFont="1"/>
    <xf numFmtId="0" fontId="55" fillId="0" borderId="0" xfId="236" applyFont="1"/>
    <xf numFmtId="0" fontId="41" fillId="0" borderId="0" xfId="236" applyFont="1" applyAlignment="1">
      <alignment horizontal="center" vertical="center"/>
    </xf>
    <xf numFmtId="3" fontId="56" fillId="0" borderId="0" xfId="236" applyNumberFormat="1" applyFont="1" applyAlignment="1">
      <alignment horizontal="center"/>
    </xf>
    <xf numFmtId="0" fontId="42" fillId="0" borderId="0" xfId="236" applyFont="1" applyAlignment="1">
      <alignment horizontal="center"/>
    </xf>
    <xf numFmtId="4" fontId="41" fillId="0" borderId="0" xfId="236" applyNumberFormat="1" applyFont="1" applyAlignment="1">
      <alignment horizontal="right"/>
    </xf>
    <xf numFmtId="0" fontId="43" fillId="0" borderId="0" xfId="236" applyFont="1"/>
    <xf numFmtId="3" fontId="48" fillId="5" borderId="13" xfId="236" applyNumberFormat="1" applyFont="1" applyFill="1" applyBorder="1" applyAlignment="1">
      <alignment horizontal="center" vertical="center" wrapText="1"/>
    </xf>
    <xf numFmtId="0" fontId="41" fillId="0" borderId="0" xfId="236" applyFont="1" applyAlignment="1">
      <alignment wrapText="1"/>
    </xf>
    <xf numFmtId="4" fontId="47" fillId="5" borderId="15" xfId="236" applyNumberFormat="1" applyFont="1" applyFill="1" applyBorder="1" applyAlignment="1">
      <alignment horizontal="center" vertical="center"/>
    </xf>
    <xf numFmtId="4" fontId="48" fillId="5" borderId="15" xfId="236" applyNumberFormat="1" applyFont="1" applyFill="1" applyBorder="1" applyAlignment="1">
      <alignment horizontal="center" vertical="center"/>
    </xf>
    <xf numFmtId="3" fontId="48" fillId="5" borderId="15" xfId="236" applyNumberFormat="1" applyFont="1" applyFill="1" applyBorder="1" applyAlignment="1">
      <alignment horizontal="center" vertical="center"/>
    </xf>
    <xf numFmtId="4" fontId="48" fillId="5" borderId="15" xfId="236" applyNumberFormat="1" applyFont="1" applyFill="1" applyBorder="1" applyAlignment="1">
      <alignment horizontal="center" vertical="center" wrapText="1"/>
    </xf>
    <xf numFmtId="0" fontId="54" fillId="0" borderId="0" xfId="236" applyFont="1"/>
    <xf numFmtId="0" fontId="49" fillId="0" borderId="18" xfId="236" applyFont="1" applyBorder="1" applyAlignment="1">
      <alignment horizontal="center" vertical="center" wrapText="1"/>
    </xf>
    <xf numFmtId="0" fontId="49" fillId="0" borderId="21" xfId="236" applyFont="1" applyBorder="1" applyAlignment="1">
      <alignment horizontal="center" vertical="center" wrapText="1"/>
    </xf>
    <xf numFmtId="3" fontId="25" fillId="0" borderId="18" xfId="219" applyNumberFormat="1" applyFont="1" applyBorder="1" applyAlignment="1">
      <alignment horizontal="center" vertical="center" wrapText="1"/>
    </xf>
    <xf numFmtId="4" fontId="25" fillId="0" borderId="18" xfId="236" applyNumberFormat="1" applyFont="1" applyBorder="1" applyAlignment="1">
      <alignment horizontal="center" vertical="center" wrapText="1"/>
    </xf>
    <xf numFmtId="3" fontId="49" fillId="0" borderId="18" xfId="236" applyNumberFormat="1" applyFont="1" applyBorder="1" applyAlignment="1">
      <alignment horizontal="center" vertical="center" wrapText="1"/>
    </xf>
    <xf numFmtId="3" fontId="25" fillId="0" borderId="18" xfId="236" applyNumberFormat="1" applyFont="1" applyBorder="1" applyAlignment="1">
      <alignment horizontal="center" vertical="center" wrapText="1"/>
    </xf>
    <xf numFmtId="177" fontId="49" fillId="0" borderId="18" xfId="236" applyNumberFormat="1" applyFont="1" applyBorder="1" applyAlignment="1">
      <alignment horizontal="center" vertical="center" wrapText="1"/>
    </xf>
    <xf numFmtId="4" fontId="32" fillId="0" borderId="18" xfId="236" applyNumberFormat="1" applyFont="1" applyBorder="1" applyAlignment="1">
      <alignment horizontal="center" vertical="center" wrapText="1"/>
    </xf>
    <xf numFmtId="174" fontId="49" fillId="0" borderId="18" xfId="236" applyNumberFormat="1" applyFont="1" applyBorder="1" applyAlignment="1">
      <alignment horizontal="center" vertical="center" wrapText="1"/>
    </xf>
    <xf numFmtId="0" fontId="25" fillId="0" borderId="21" xfId="232" applyFont="1" applyBorder="1" applyAlignment="1">
      <alignment horizontal="center" vertical="center" wrapText="1"/>
    </xf>
    <xf numFmtId="0" fontId="43" fillId="0" borderId="0" xfId="236" applyFont="1" applyAlignment="1">
      <alignment vertical="center" wrapText="1"/>
    </xf>
    <xf numFmtId="0" fontId="41" fillId="0" borderId="0" xfId="236" applyFont="1" applyAlignment="1">
      <alignment vertical="center" wrapText="1"/>
    </xf>
    <xf numFmtId="0" fontId="49" fillId="23" borderId="21" xfId="236" applyFont="1" applyFill="1" applyBorder="1" applyAlignment="1">
      <alignment horizontal="center" vertical="center" wrapText="1"/>
    </xf>
    <xf numFmtId="0" fontId="25" fillId="23" borderId="21" xfId="232" applyFont="1" applyFill="1" applyBorder="1" applyAlignment="1">
      <alignment horizontal="center" vertical="center" wrapText="1"/>
    </xf>
    <xf numFmtId="1" fontId="49" fillId="0" borderId="21" xfId="236" applyNumberFormat="1" applyFont="1" applyBorder="1" applyAlignment="1">
      <alignment horizontal="center" vertical="center" wrapText="1"/>
    </xf>
    <xf numFmtId="3" fontId="49" fillId="0" borderId="21" xfId="236" applyNumberFormat="1" applyFont="1" applyBorder="1" applyAlignment="1">
      <alignment horizontal="center" vertical="center" wrapText="1"/>
    </xf>
    <xf numFmtId="3" fontId="25" fillId="0" borderId="21" xfId="236" applyNumberFormat="1" applyFont="1" applyBorder="1" applyAlignment="1">
      <alignment horizontal="center" vertical="center" wrapText="1"/>
    </xf>
    <xf numFmtId="177" fontId="49" fillId="0" borderId="21" xfId="236" applyNumberFormat="1" applyFont="1" applyBorder="1" applyAlignment="1">
      <alignment horizontal="center" vertical="center" wrapText="1"/>
    </xf>
    <xf numFmtId="4" fontId="32" fillId="0" borderId="21" xfId="236" applyNumberFormat="1" applyFont="1" applyBorder="1" applyAlignment="1">
      <alignment horizontal="center" vertical="center" wrapText="1"/>
    </xf>
    <xf numFmtId="174" fontId="49" fillId="0" borderId="21" xfId="236" applyNumberFormat="1" applyFont="1" applyBorder="1" applyAlignment="1">
      <alignment horizontal="center" vertical="center" wrapText="1"/>
    </xf>
    <xf numFmtId="1" fontId="49" fillId="23" borderId="21" xfId="236" applyNumberFormat="1" applyFont="1" applyFill="1" applyBorder="1" applyAlignment="1">
      <alignment horizontal="center" vertical="center" wrapText="1"/>
    </xf>
    <xf numFmtId="3" fontId="49" fillId="23" borderId="21" xfId="236" applyNumberFormat="1" applyFont="1" applyFill="1" applyBorder="1" applyAlignment="1">
      <alignment horizontal="center" vertical="center" wrapText="1"/>
    </xf>
    <xf numFmtId="177" fontId="49" fillId="23" borderId="21" xfId="236" applyNumberFormat="1" applyFont="1" applyFill="1" applyBorder="1" applyAlignment="1">
      <alignment horizontal="center" vertical="center" wrapText="1"/>
    </xf>
    <xf numFmtId="174" fontId="49" fillId="23" borderId="21" xfId="236" applyNumberFormat="1" applyFont="1" applyFill="1" applyBorder="1" applyAlignment="1">
      <alignment horizontal="center" vertical="center" wrapText="1"/>
    </xf>
    <xf numFmtId="4" fontId="25" fillId="0" borderId="21" xfId="219" applyNumberFormat="1" applyFont="1" applyBorder="1" applyAlignment="1">
      <alignment horizontal="center" vertical="center"/>
    </xf>
    <xf numFmtId="3" fontId="25" fillId="0" borderId="21" xfId="219" applyNumberFormat="1" applyFont="1" applyBorder="1" applyAlignment="1">
      <alignment horizontal="center" vertical="center"/>
    </xf>
    <xf numFmtId="0" fontId="41" fillId="0" borderId="21" xfId="236" applyFont="1" applyBorder="1" applyAlignment="1">
      <alignment vertical="center" wrapText="1"/>
    </xf>
    <xf numFmtId="0" fontId="51" fillId="0" borderId="21" xfId="236" applyFont="1" applyBorder="1" applyAlignment="1">
      <alignment vertical="center" wrapText="1"/>
    </xf>
    <xf numFmtId="4" fontId="51" fillId="0" borderId="21" xfId="236" applyNumberFormat="1" applyFont="1" applyBorder="1" applyAlignment="1">
      <alignment horizontal="center" vertical="center" wrapText="1"/>
    </xf>
    <xf numFmtId="0" fontId="51" fillId="0" borderId="21" xfId="236" applyFont="1" applyBorder="1" applyAlignment="1">
      <alignment horizontal="center" vertical="center" wrapText="1"/>
    </xf>
    <xf numFmtId="0" fontId="32" fillId="0" borderId="21" xfId="236" applyFont="1" applyBorder="1" applyAlignment="1">
      <alignment horizontal="center" vertical="center" wrapText="1"/>
    </xf>
    <xf numFmtId="174" fontId="52" fillId="0" borderId="21" xfId="236" applyNumberFormat="1" applyFont="1" applyBorder="1" applyAlignment="1">
      <alignment horizontal="center" vertical="center" wrapText="1"/>
    </xf>
    <xf numFmtId="174" fontId="32" fillId="0" borderId="21" xfId="236" applyNumberFormat="1" applyFont="1" applyBorder="1" applyAlignment="1">
      <alignment horizontal="right" vertical="center" wrapText="1"/>
    </xf>
    <xf numFmtId="3" fontId="32" fillId="0" borderId="21" xfId="236" applyNumberFormat="1" applyFont="1" applyBorder="1" applyAlignment="1">
      <alignment horizontal="center" vertical="center" wrapText="1"/>
    </xf>
    <xf numFmtId="0" fontId="25" fillId="0" borderId="21" xfId="236" applyFont="1" applyBorder="1" applyAlignment="1">
      <alignment vertical="center" wrapText="1"/>
    </xf>
    <xf numFmtId="0" fontId="58" fillId="0" borderId="0" xfId="236" applyFont="1" applyBorder="1" applyAlignment="1">
      <alignment vertical="center" wrapText="1"/>
    </xf>
    <xf numFmtId="0" fontId="59" fillId="0" borderId="0" xfId="236" applyFont="1" applyBorder="1" applyAlignment="1">
      <alignment vertical="center" wrapText="1"/>
    </xf>
    <xf numFmtId="0" fontId="60" fillId="0" borderId="0" xfId="236" applyFont="1" applyBorder="1" applyAlignment="1">
      <alignment horizontal="center" vertical="center" wrapText="1"/>
    </xf>
    <xf numFmtId="0" fontId="61" fillId="0" borderId="0" xfId="236" applyFont="1" applyBorder="1" applyAlignment="1">
      <alignment horizontal="center" vertical="center" wrapText="1"/>
    </xf>
    <xf numFmtId="0" fontId="54" fillId="0" borderId="0" xfId="236" applyFont="1" applyBorder="1" applyAlignment="1">
      <alignment vertical="center" wrapText="1"/>
    </xf>
    <xf numFmtId="0" fontId="56" fillId="0" borderId="0" xfId="236" applyFont="1" applyBorder="1" applyAlignment="1">
      <alignment horizontal="left" vertical="center" wrapText="1"/>
    </xf>
    <xf numFmtId="0" fontId="56" fillId="0" borderId="0" xfId="236" applyFont="1" applyBorder="1" applyAlignment="1">
      <alignment vertical="center" wrapText="1"/>
    </xf>
    <xf numFmtId="3" fontId="54" fillId="0" borderId="0" xfId="236" applyNumberFormat="1" applyFont="1" applyBorder="1" applyAlignment="1">
      <alignment horizontal="center" vertical="center" wrapText="1"/>
    </xf>
    <xf numFmtId="177" fontId="41" fillId="0" borderId="0" xfId="236" applyNumberFormat="1" applyFont="1" applyBorder="1" applyAlignment="1">
      <alignment horizontal="center" vertical="center" wrapText="1"/>
    </xf>
    <xf numFmtId="0" fontId="42" fillId="0" borderId="0" xfId="236" applyFont="1" applyBorder="1" applyAlignment="1">
      <alignment horizontal="center" vertical="center" wrapText="1"/>
    </xf>
    <xf numFmtId="4" fontId="41" fillId="0" borderId="0" xfId="236" applyNumberFormat="1" applyFont="1" applyBorder="1" applyAlignment="1">
      <alignment horizontal="right" vertical="center" wrapText="1"/>
    </xf>
    <xf numFmtId="0" fontId="41" fillId="0" borderId="0" xfId="236" applyFont="1" applyBorder="1" applyAlignment="1">
      <alignment horizontal="center" vertical="center" wrapText="1"/>
    </xf>
    <xf numFmtId="0" fontId="55" fillId="0" borderId="0" xfId="236" applyFont="1" applyBorder="1"/>
    <xf numFmtId="3" fontId="56" fillId="0" borderId="0" xfId="236" applyNumberFormat="1" applyFont="1" applyBorder="1" applyAlignment="1">
      <alignment horizontal="center"/>
    </xf>
    <xf numFmtId="0" fontId="42" fillId="0" borderId="0" xfId="236" applyFont="1" applyBorder="1" applyAlignment="1">
      <alignment horizontal="center"/>
    </xf>
    <xf numFmtId="4" fontId="41" fillId="0" borderId="0" xfId="236" applyNumberFormat="1" applyFont="1" applyBorder="1" applyAlignment="1">
      <alignment horizontal="right"/>
    </xf>
    <xf numFmtId="0" fontId="25" fillId="0" borderId="0" xfId="236" applyAlignment="1">
      <alignment vertical="center"/>
    </xf>
    <xf numFmtId="0" fontId="50" fillId="0" borderId="0" xfId="236" applyFont="1" applyAlignment="1">
      <alignment vertical="center"/>
    </xf>
    <xf numFmtId="0" fontId="62" fillId="0" borderId="0" xfId="236" applyFont="1" applyAlignment="1">
      <alignment vertical="center"/>
    </xf>
    <xf numFmtId="0" fontId="25" fillId="0" borderId="0" xfId="236" applyFont="1" applyAlignment="1">
      <alignment vertical="center"/>
    </xf>
    <xf numFmtId="0" fontId="25" fillId="0" borderId="18" xfId="236" applyFont="1" applyBorder="1" applyAlignment="1">
      <alignment vertical="center" wrapText="1"/>
    </xf>
    <xf numFmtId="0" fontId="25" fillId="0" borderId="0" xfId="236" applyFont="1" applyAlignment="1">
      <alignment vertical="center" wrapText="1"/>
    </xf>
    <xf numFmtId="0" fontId="62" fillId="0" borderId="0" xfId="236" applyFont="1" applyAlignment="1">
      <alignment vertical="center" wrapText="1"/>
    </xf>
    <xf numFmtId="0" fontId="25" fillId="0" borderId="0" xfId="236" applyAlignment="1">
      <alignment vertical="center" wrapText="1"/>
    </xf>
    <xf numFmtId="0" fontId="25" fillId="23" borderId="21" xfId="236" applyFont="1" applyFill="1" applyBorder="1" applyAlignment="1">
      <alignment vertical="center" wrapText="1"/>
    </xf>
    <xf numFmtId="0" fontId="75" fillId="0" borderId="0" xfId="234"/>
    <xf numFmtId="0" fontId="25" fillId="0" borderId="0" xfId="236"/>
    <xf numFmtId="0" fontId="72" fillId="0" borderId="0" xfId="234" applyFont="1"/>
    <xf numFmtId="4" fontId="0" fillId="23" borderId="15" xfId="236" applyNumberFormat="1" applyFont="1" applyFill="1" applyBorder="1" applyAlignment="1">
      <alignment horizontal="center" vertical="center"/>
    </xf>
    <xf numFmtId="4" fontId="0" fillId="23" borderId="42" xfId="236" applyNumberFormat="1" applyFont="1" applyFill="1" applyBorder="1" applyAlignment="1">
      <alignment horizontal="center" vertical="center"/>
    </xf>
    <xf numFmtId="0" fontId="0" fillId="28" borderId="54" xfId="234" applyFont="1" applyFill="1" applyBorder="1" applyAlignment="1">
      <alignment vertical="center"/>
    </xf>
    <xf numFmtId="0" fontId="0" fillId="28" borderId="13" xfId="234" applyFont="1" applyFill="1" applyBorder="1" applyAlignment="1">
      <alignment vertical="center"/>
    </xf>
    <xf numFmtId="49" fontId="25" fillId="28" borderId="13" xfId="217" applyNumberFormat="1" applyFont="1" applyFill="1" applyBorder="1" applyAlignment="1">
      <alignment horizontal="center" vertical="center"/>
    </xf>
    <xf numFmtId="0" fontId="25" fillId="28" borderId="13" xfId="217" applyFont="1" applyFill="1" applyBorder="1" applyAlignment="1">
      <alignment vertical="center"/>
    </xf>
    <xf numFmtId="0" fontId="25" fillId="28" borderId="13" xfId="217" applyFont="1" applyFill="1" applyBorder="1" applyAlignment="1">
      <alignment horizontal="center" vertical="center"/>
    </xf>
    <xf numFmtId="0" fontId="70" fillId="28" borderId="13" xfId="236" applyFont="1" applyFill="1" applyBorder="1" applyAlignment="1">
      <alignment horizontal="center" vertical="center" wrapText="1"/>
    </xf>
    <xf numFmtId="0" fontId="0" fillId="28" borderId="13" xfId="234" applyFont="1" applyFill="1" applyBorder="1" applyAlignment="1">
      <alignment horizontal="center" vertical="center"/>
    </xf>
    <xf numFmtId="0" fontId="25" fillId="28" borderId="13" xfId="217" applyFont="1" applyFill="1" applyBorder="1" applyAlignment="1">
      <alignment horizontal="center" vertical="center"/>
    </xf>
    <xf numFmtId="0" fontId="25" fillId="28" borderId="53" xfId="217" applyFont="1" applyFill="1" applyBorder="1" applyAlignment="1">
      <alignment horizontal="center" vertical="center"/>
    </xf>
    <xf numFmtId="0" fontId="25" fillId="28" borderId="54" xfId="217" applyFont="1" applyFill="1" applyBorder="1" applyAlignment="1">
      <alignment horizontal="center" vertical="center"/>
    </xf>
    <xf numFmtId="0" fontId="73" fillId="28" borderId="14" xfId="236" applyFont="1" applyFill="1" applyBorder="1" applyAlignment="1">
      <alignment vertical="center" wrapText="1"/>
    </xf>
    <xf numFmtId="0" fontId="0" fillId="29" borderId="34" xfId="234" applyFont="1" applyFill="1" applyBorder="1" applyAlignment="1">
      <alignment horizontal="center" vertical="center"/>
    </xf>
    <xf numFmtId="0" fontId="0" fillId="29" borderId="21" xfId="234" applyFont="1" applyFill="1" applyBorder="1" applyAlignment="1">
      <alignment vertical="center"/>
    </xf>
    <xf numFmtId="49" fontId="25" fillId="29" borderId="21" xfId="217" applyNumberFormat="1" applyFont="1" applyFill="1" applyBorder="1" applyAlignment="1">
      <alignment horizontal="center" vertical="center"/>
    </xf>
    <xf numFmtId="0" fontId="25" fillId="29" borderId="21" xfId="217" applyFont="1" applyFill="1" applyBorder="1" applyAlignment="1">
      <alignment vertical="center"/>
    </xf>
    <xf numFmtId="0" fontId="25" fillId="29" borderId="21" xfId="217" applyFont="1" applyFill="1" applyBorder="1" applyAlignment="1">
      <alignment horizontal="center" vertical="center"/>
    </xf>
    <xf numFmtId="179" fontId="25" fillId="29" borderId="21" xfId="217" applyNumberFormat="1" applyFont="1" applyFill="1" applyBorder="1" applyAlignment="1">
      <alignment horizontal="center" vertical="center"/>
    </xf>
    <xf numFmtId="0" fontId="70" fillId="29" borderId="21" xfId="236" applyFont="1" applyFill="1" applyBorder="1" applyAlignment="1">
      <alignment horizontal="center" vertical="center" wrapText="1"/>
    </xf>
    <xf numFmtId="0" fontId="0" fillId="29" borderId="21" xfId="234" applyFont="1" applyFill="1" applyBorder="1" applyAlignment="1">
      <alignment horizontal="center" vertical="center"/>
    </xf>
    <xf numFmtId="177" fontId="49" fillId="29" borderId="21" xfId="236" applyNumberFormat="1" applyFont="1" applyFill="1" applyBorder="1" applyAlignment="1">
      <alignment horizontal="center" vertical="center" wrapText="1"/>
    </xf>
    <xf numFmtId="0" fontId="73" fillId="29" borderId="34" xfId="236" applyFont="1" applyFill="1" applyBorder="1" applyAlignment="1">
      <alignment horizontal="center" vertical="center" wrapText="1"/>
    </xf>
    <xf numFmtId="0" fontId="73" fillId="29" borderId="21" xfId="236" applyFont="1" applyFill="1" applyBorder="1" applyAlignment="1">
      <alignment horizontal="center" vertical="center" wrapText="1"/>
    </xf>
    <xf numFmtId="0" fontId="73" fillId="29" borderId="22" xfId="236" applyFont="1" applyFill="1" applyBorder="1" applyAlignment="1">
      <alignment vertical="center" wrapText="1"/>
    </xf>
    <xf numFmtId="0" fontId="75" fillId="0" borderId="0" xfId="234" applyAlignment="1">
      <alignment vertical="center"/>
    </xf>
    <xf numFmtId="3" fontId="25" fillId="29" borderId="21" xfId="217" applyNumberFormat="1" applyFont="1" applyFill="1" applyBorder="1" applyAlignment="1">
      <alignment vertical="center"/>
    </xf>
    <xf numFmtId="3" fontId="25" fillId="29" borderId="21" xfId="217" applyNumberFormat="1" applyFont="1" applyFill="1" applyBorder="1" applyAlignment="1">
      <alignment horizontal="left" vertical="center" wrapText="1"/>
    </xf>
    <xf numFmtId="0" fontId="25" fillId="29" borderId="34" xfId="236" applyFont="1" applyFill="1" applyBorder="1" applyAlignment="1">
      <alignment horizontal="center" vertical="center"/>
    </xf>
    <xf numFmtId="0" fontId="25" fillId="29" borderId="21" xfId="236" applyFont="1" applyFill="1" applyBorder="1" applyAlignment="1">
      <alignment horizontal="center" vertical="center"/>
    </xf>
    <xf numFmtId="0" fontId="25" fillId="29" borderId="22" xfId="236" applyFont="1" applyFill="1" applyBorder="1" applyAlignment="1">
      <alignment vertical="center"/>
    </xf>
    <xf numFmtId="0" fontId="25" fillId="29" borderId="21" xfId="217" applyFont="1" applyFill="1" applyBorder="1" applyAlignment="1">
      <alignment horizontal="left" vertical="center"/>
    </xf>
    <xf numFmtId="0" fontId="25" fillId="29" borderId="21" xfId="217" applyFont="1" applyFill="1" applyBorder="1" applyAlignment="1">
      <alignment horizontal="left" vertical="center" wrapText="1"/>
    </xf>
    <xf numFmtId="1" fontId="25" fillId="29" borderId="21" xfId="217" applyNumberFormat="1" applyFont="1" applyFill="1" applyBorder="1" applyAlignment="1">
      <alignment horizontal="center" vertical="center"/>
    </xf>
    <xf numFmtId="3" fontId="30" fillId="25" borderId="22" xfId="235" applyNumberFormat="1" applyFont="1" applyFill="1" applyBorder="1" applyAlignment="1">
      <alignment horizontal="center" vertical="center" wrapText="1"/>
    </xf>
    <xf numFmtId="180" fontId="37" fillId="27" borderId="24" xfId="1" applyFont="1" applyFill="1" applyBorder="1" applyAlignment="1" applyProtection="1">
      <alignment horizontal="center" vertical="center"/>
    </xf>
    <xf numFmtId="3" fontId="37" fillId="27" borderId="21" xfId="214" applyNumberFormat="1" applyFont="1" applyFill="1" applyBorder="1" applyAlignment="1">
      <alignment horizontal="center" vertical="center" wrapText="1"/>
    </xf>
    <xf numFmtId="3" fontId="37" fillId="27" borderId="21" xfId="214" applyNumberFormat="1" applyFont="1" applyFill="1" applyBorder="1" applyAlignment="1">
      <alignment horizontal="center" vertical="center"/>
    </xf>
    <xf numFmtId="3" fontId="37" fillId="27" borderId="24" xfId="214" applyNumberFormat="1" applyFont="1" applyFill="1" applyBorder="1" applyAlignment="1">
      <alignment horizontal="center" vertical="center" wrapText="1"/>
    </xf>
    <xf numFmtId="3" fontId="37" fillId="27" borderId="24" xfId="214" applyNumberFormat="1" applyFont="1" applyFill="1" applyBorder="1" applyAlignment="1">
      <alignment horizontal="center" vertical="center"/>
    </xf>
    <xf numFmtId="3" fontId="37" fillId="27" borderId="18" xfId="214" applyNumberFormat="1" applyFont="1" applyFill="1" applyBorder="1" applyAlignment="1">
      <alignment horizontal="center" vertical="center" wrapText="1"/>
    </xf>
    <xf numFmtId="0" fontId="25" fillId="0" borderId="17" xfId="236" applyFont="1" applyBorder="1" applyAlignment="1">
      <alignment horizontal="center" vertical="center" wrapText="1"/>
    </xf>
    <xf numFmtId="0" fontId="25" fillId="0" borderId="21" xfId="213" applyFont="1" applyBorder="1" applyAlignment="1">
      <alignment horizontal="left" vertical="center" wrapText="1"/>
    </xf>
    <xf numFmtId="0" fontId="49" fillId="0" borderId="20" xfId="236" applyFont="1" applyBorder="1" applyAlignment="1">
      <alignment horizontal="center" vertical="center" wrapText="1"/>
    </xf>
    <xf numFmtId="0" fontId="25" fillId="0" borderId="21" xfId="226" applyFont="1" applyBorder="1" applyAlignment="1">
      <alignment horizontal="center" vertical="center"/>
    </xf>
    <xf numFmtId="0" fontId="25" fillId="0" borderId="21" xfId="226" applyFont="1" applyBorder="1" applyAlignment="1">
      <alignment horizontal="left" vertical="center"/>
    </xf>
    <xf numFmtId="3" fontId="25" fillId="0" borderId="21" xfId="219" applyNumberFormat="1" applyFont="1" applyBorder="1" applyAlignment="1">
      <alignment horizontal="center" vertical="center" wrapText="1"/>
    </xf>
    <xf numFmtId="4" fontId="25" fillId="0" borderId="21" xfId="226" applyNumberFormat="1" applyFont="1" applyBorder="1" applyAlignment="1">
      <alignment horizontal="center" vertical="center"/>
    </xf>
    <xf numFmtId="0" fontId="49" fillId="0" borderId="21" xfId="226" applyFont="1" applyBorder="1" applyAlignment="1">
      <alignment horizontal="left" vertical="center" wrapText="1"/>
    </xf>
    <xf numFmtId="4" fontId="25" fillId="0" borderId="21" xfId="226" applyNumberFormat="1" applyFont="1" applyBorder="1" applyAlignment="1">
      <alignment horizontal="center" vertical="center" wrapText="1"/>
    </xf>
    <xf numFmtId="3" fontId="25" fillId="0" borderId="21" xfId="226" applyNumberFormat="1" applyFont="1" applyBorder="1" applyAlignment="1">
      <alignment horizontal="center" vertical="center" wrapText="1"/>
    </xf>
    <xf numFmtId="3" fontId="25" fillId="0" borderId="21" xfId="226" applyNumberFormat="1" applyFont="1" applyBorder="1" applyAlignment="1">
      <alignment horizontal="center" vertical="center"/>
    </xf>
    <xf numFmtId="0" fontId="49" fillId="23" borderId="20" xfId="236" applyFont="1" applyFill="1" applyBorder="1" applyAlignment="1">
      <alignment horizontal="center" vertical="center" wrapText="1"/>
    </xf>
    <xf numFmtId="0" fontId="25" fillId="23" borderId="21" xfId="226" applyFont="1" applyFill="1" applyBorder="1" applyAlignment="1">
      <alignment horizontal="center" vertical="center"/>
    </xf>
    <xf numFmtId="0" fontId="25" fillId="23" borderId="21" xfId="226" applyFont="1" applyFill="1" applyBorder="1" applyAlignment="1">
      <alignment horizontal="left" vertical="center" wrapText="1"/>
    </xf>
    <xf numFmtId="3" fontId="25" fillId="23" borderId="21" xfId="219" applyNumberFormat="1" applyFont="1" applyFill="1" applyBorder="1" applyAlignment="1">
      <alignment horizontal="center" vertical="center" wrapText="1"/>
    </xf>
    <xf numFmtId="4" fontId="25" fillId="23" borderId="21" xfId="226" applyNumberFormat="1" applyFont="1" applyFill="1" applyBorder="1" applyAlignment="1">
      <alignment horizontal="center" vertical="center" wrapText="1"/>
    </xf>
    <xf numFmtId="3" fontId="25" fillId="23" borderId="21" xfId="226" applyNumberFormat="1" applyFont="1" applyFill="1" applyBorder="1" applyAlignment="1">
      <alignment horizontal="center" vertical="center" wrapText="1"/>
    </xf>
    <xf numFmtId="0" fontId="50" fillId="0" borderId="0" xfId="236" applyFont="1"/>
    <xf numFmtId="0" fontId="62" fillId="0" borderId="0" xfId="236" applyFont="1"/>
    <xf numFmtId="0" fontId="25" fillId="0" borderId="0" xfId="236" applyFont="1"/>
    <xf numFmtId="0" fontId="25" fillId="0" borderId="21" xfId="217" applyFont="1" applyBorder="1" applyAlignment="1">
      <alignment horizontal="center" vertical="center"/>
    </xf>
    <xf numFmtId="0" fontId="32" fillId="0" borderId="21" xfId="236" applyFont="1" applyBorder="1" applyAlignment="1">
      <alignment vertical="center" wrapText="1"/>
    </xf>
    <xf numFmtId="4" fontId="48" fillId="5" borderId="13" xfId="236" applyNumberFormat="1" applyFont="1" applyFill="1" applyBorder="1" applyAlignment="1">
      <alignment horizontal="center" vertical="center" wrapText="1"/>
    </xf>
    <xf numFmtId="0" fontId="49" fillId="0" borderId="17" xfId="236" applyFont="1" applyBorder="1" applyAlignment="1">
      <alignment horizontal="center" vertical="center" wrapText="1"/>
    </xf>
    <xf numFmtId="0" fontId="25" fillId="0" borderId="18" xfId="226" applyFont="1" applyBorder="1" applyAlignment="1">
      <alignment horizontal="center" vertical="center"/>
    </xf>
    <xf numFmtId="0" fontId="25" fillId="0" borderId="18" xfId="226" applyFont="1" applyBorder="1" applyAlignment="1">
      <alignment horizontal="left" vertical="center"/>
    </xf>
    <xf numFmtId="4" fontId="25" fillId="0" borderId="18" xfId="226" applyNumberFormat="1" applyFont="1" applyBorder="1" applyAlignment="1">
      <alignment horizontal="center" vertical="center"/>
    </xf>
    <xf numFmtId="0" fontId="25" fillId="0" borderId="18" xfId="232" applyFont="1" applyBorder="1" applyAlignment="1">
      <alignment horizontal="center" vertical="center" wrapText="1"/>
    </xf>
    <xf numFmtId="0" fontId="25" fillId="0" borderId="18" xfId="217" applyFont="1" applyBorder="1" applyAlignment="1">
      <alignment horizontal="center" vertical="center"/>
    </xf>
    <xf numFmtId="0" fontId="25" fillId="0" borderId="18" xfId="217" applyFont="1" applyBorder="1" applyAlignment="1">
      <alignment horizontal="left" vertical="center"/>
    </xf>
    <xf numFmtId="0" fontId="71" fillId="11" borderId="15" xfId="236" applyFont="1" applyFill="1" applyBorder="1" applyAlignment="1">
      <alignment horizontal="center" vertical="center"/>
    </xf>
    <xf numFmtId="0" fontId="71" fillId="11" borderId="15" xfId="236" applyFont="1" applyFill="1" applyBorder="1" applyAlignment="1">
      <alignment horizontal="center" vertical="center" wrapText="1"/>
    </xf>
    <xf numFmtId="0" fontId="71" fillId="4" borderId="15" xfId="236" applyFont="1" applyFill="1" applyBorder="1" applyAlignment="1">
      <alignment horizontal="center" vertical="center" wrapText="1"/>
    </xf>
    <xf numFmtId="0" fontId="71" fillId="23" borderId="15" xfId="236" applyFont="1" applyFill="1" applyBorder="1" applyAlignment="1">
      <alignment horizontal="center" vertical="center"/>
    </xf>
    <xf numFmtId="4" fontId="71" fillId="23" borderId="15" xfId="236" applyNumberFormat="1" applyFont="1" applyFill="1" applyBorder="1" applyAlignment="1">
      <alignment horizontal="center" vertical="center"/>
    </xf>
    <xf numFmtId="0" fontId="25" fillId="0" borderId="18" xfId="236" applyFont="1" applyFill="1" applyBorder="1" applyAlignment="1">
      <alignment horizontal="center" vertical="center" wrapText="1"/>
    </xf>
    <xf numFmtId="0" fontId="25" fillId="31" borderId="21" xfId="236" applyFont="1" applyFill="1" applyBorder="1" applyAlignment="1">
      <alignment vertical="center" wrapText="1"/>
    </xf>
    <xf numFmtId="0" fontId="49" fillId="32" borderId="20" xfId="236" applyFont="1" applyFill="1" applyBorder="1" applyAlignment="1">
      <alignment horizontal="center" vertical="center" wrapText="1"/>
    </xf>
    <xf numFmtId="0" fontId="49" fillId="32" borderId="21" xfId="236" applyFont="1" applyFill="1" applyBorder="1" applyAlignment="1">
      <alignment horizontal="center" vertical="center" wrapText="1"/>
    </xf>
    <xf numFmtId="0" fontId="25" fillId="32" borderId="21" xfId="226" applyFont="1" applyFill="1" applyBorder="1" applyAlignment="1">
      <alignment horizontal="center" vertical="center"/>
    </xf>
    <xf numFmtId="0" fontId="25" fillId="31" borderId="18" xfId="236" applyFont="1" applyFill="1" applyBorder="1" applyAlignment="1">
      <alignment horizontal="center" vertical="center" wrapText="1"/>
    </xf>
    <xf numFmtId="0" fontId="25" fillId="33" borderId="21" xfId="236" applyFont="1" applyFill="1" applyBorder="1" applyAlignment="1">
      <alignment vertical="center" wrapText="1"/>
    </xf>
    <xf numFmtId="0" fontId="25" fillId="33" borderId="18" xfId="236" applyFont="1" applyFill="1" applyBorder="1" applyAlignment="1">
      <alignment horizontal="center" vertical="center" wrapText="1"/>
    </xf>
    <xf numFmtId="0" fontId="49" fillId="33" borderId="20" xfId="236" applyFont="1" applyFill="1" applyBorder="1" applyAlignment="1">
      <alignment horizontal="center" vertical="center" wrapText="1"/>
    </xf>
    <xf numFmtId="0" fontId="49" fillId="33" borderId="21" xfId="236" applyFont="1" applyFill="1" applyBorder="1" applyAlignment="1">
      <alignment horizontal="center" vertical="center" wrapText="1"/>
    </xf>
    <xf numFmtId="0" fontId="25" fillId="33" borderId="21" xfId="226" applyFont="1" applyFill="1" applyBorder="1" applyAlignment="1">
      <alignment horizontal="center" vertical="center"/>
    </xf>
    <xf numFmtId="0" fontId="25" fillId="33" borderId="21" xfId="217" applyFont="1" applyFill="1" applyBorder="1" applyAlignment="1">
      <alignment horizontal="left" vertical="center"/>
    </xf>
    <xf numFmtId="0" fontId="25" fillId="33" borderId="21" xfId="217" applyFont="1" applyFill="1" applyBorder="1" applyAlignment="1">
      <alignment horizontal="left" vertical="center" wrapText="1"/>
    </xf>
    <xf numFmtId="3" fontId="25" fillId="33" borderId="21" xfId="219" applyNumberFormat="1" applyFont="1" applyFill="1" applyBorder="1" applyAlignment="1">
      <alignment horizontal="center" vertical="center" wrapText="1"/>
    </xf>
    <xf numFmtId="1" fontId="49" fillId="33" borderId="21" xfId="236" applyNumberFormat="1" applyFont="1" applyFill="1" applyBorder="1" applyAlignment="1">
      <alignment horizontal="center" vertical="center" wrapText="1"/>
    </xf>
    <xf numFmtId="4" fontId="25" fillId="33" borderId="21" xfId="219" applyNumberFormat="1" applyFont="1" applyFill="1" applyBorder="1" applyAlignment="1">
      <alignment horizontal="center" vertical="center"/>
    </xf>
    <xf numFmtId="3" fontId="49" fillId="33" borderId="21" xfId="236" applyNumberFormat="1" applyFont="1" applyFill="1" applyBorder="1" applyAlignment="1">
      <alignment horizontal="center" vertical="center" wrapText="1"/>
    </xf>
    <xf numFmtId="3" fontId="25" fillId="33" borderId="21" xfId="219" applyNumberFormat="1" applyFont="1" applyFill="1" applyBorder="1" applyAlignment="1">
      <alignment horizontal="center" vertical="center"/>
    </xf>
    <xf numFmtId="177" fontId="49" fillId="33" borderId="21" xfId="236" applyNumberFormat="1" applyFont="1" applyFill="1" applyBorder="1" applyAlignment="1">
      <alignment horizontal="center" vertical="center" wrapText="1"/>
    </xf>
    <xf numFmtId="4" fontId="25" fillId="33" borderId="21" xfId="226" applyNumberFormat="1" applyFont="1" applyFill="1" applyBorder="1" applyAlignment="1">
      <alignment horizontal="center" vertical="center"/>
    </xf>
    <xf numFmtId="174" fontId="49" fillId="33" borderId="21" xfId="236" applyNumberFormat="1" applyFont="1" applyFill="1" applyBorder="1" applyAlignment="1">
      <alignment horizontal="center" vertical="center" wrapText="1"/>
    </xf>
    <xf numFmtId="0" fontId="25" fillId="33" borderId="21" xfId="232" applyFont="1" applyFill="1" applyBorder="1" applyAlignment="1">
      <alignment horizontal="center" vertical="center" wrapText="1"/>
    </xf>
    <xf numFmtId="0" fontId="49" fillId="31" borderId="20" xfId="236" applyFont="1" applyFill="1" applyBorder="1" applyAlignment="1">
      <alignment horizontal="center" vertical="center" wrapText="1"/>
    </xf>
    <xf numFmtId="0" fontId="49" fillId="31" borderId="21" xfId="236" applyFont="1" applyFill="1" applyBorder="1" applyAlignment="1">
      <alignment horizontal="center" vertical="center" wrapText="1"/>
    </xf>
    <xf numFmtId="0" fontId="25" fillId="31" borderId="21" xfId="226" applyFont="1" applyFill="1" applyBorder="1" applyAlignment="1">
      <alignment horizontal="center" vertical="center"/>
    </xf>
    <xf numFmtId="0" fontId="25" fillId="31" borderId="21" xfId="217" applyFont="1" applyFill="1" applyBorder="1" applyAlignment="1">
      <alignment horizontal="left" vertical="center"/>
    </xf>
    <xf numFmtId="0" fontId="25" fillId="31" borderId="21" xfId="217" applyFont="1" applyFill="1" applyBorder="1" applyAlignment="1">
      <alignment horizontal="left" vertical="center" wrapText="1"/>
    </xf>
    <xf numFmtId="3" fontId="25" fillId="31" borderId="21" xfId="219" applyNumberFormat="1" applyFont="1" applyFill="1" applyBorder="1" applyAlignment="1">
      <alignment horizontal="center" vertical="center" wrapText="1"/>
    </xf>
    <xf numFmtId="1" fontId="49" fillId="31" borderId="21" xfId="236" applyNumberFormat="1" applyFont="1" applyFill="1" applyBorder="1" applyAlignment="1">
      <alignment horizontal="center" vertical="center" wrapText="1"/>
    </xf>
    <xf numFmtId="4" fontId="25" fillId="31" borderId="21" xfId="219" applyNumberFormat="1" applyFont="1" applyFill="1" applyBorder="1" applyAlignment="1">
      <alignment horizontal="center" vertical="center"/>
    </xf>
    <xf numFmtId="3" fontId="49" fillId="31" borderId="21" xfId="236" applyNumberFormat="1" applyFont="1" applyFill="1" applyBorder="1" applyAlignment="1">
      <alignment horizontal="center" vertical="center" wrapText="1"/>
    </xf>
    <xf numFmtId="3" fontId="25" fillId="31" borderId="21" xfId="219" applyNumberFormat="1" applyFont="1" applyFill="1" applyBorder="1" applyAlignment="1">
      <alignment horizontal="center" vertical="center"/>
    </xf>
    <xf numFmtId="177" fontId="49" fillId="31" borderId="21" xfId="236" applyNumberFormat="1" applyFont="1" applyFill="1" applyBorder="1" applyAlignment="1">
      <alignment horizontal="center" vertical="center" wrapText="1"/>
    </xf>
    <xf numFmtId="4" fontId="25" fillId="31" borderId="21" xfId="226" applyNumberFormat="1" applyFont="1" applyFill="1" applyBorder="1" applyAlignment="1">
      <alignment horizontal="center" vertical="center"/>
    </xf>
    <xf numFmtId="174" fontId="49" fillId="31" borderId="21" xfId="236" applyNumberFormat="1" applyFont="1" applyFill="1" applyBorder="1" applyAlignment="1">
      <alignment horizontal="center" vertical="center" wrapText="1"/>
    </xf>
    <xf numFmtId="0" fontId="25" fillId="31" borderId="21" xfId="232" applyFont="1" applyFill="1" applyBorder="1" applyAlignment="1">
      <alignment horizontal="center" vertical="center" wrapText="1"/>
    </xf>
    <xf numFmtId="0" fontId="49" fillId="31" borderId="21" xfId="226" applyFont="1" applyFill="1" applyBorder="1" applyAlignment="1">
      <alignment horizontal="left" vertical="center"/>
    </xf>
    <xf numFmtId="0" fontId="25" fillId="31" borderId="21" xfId="226" applyFont="1" applyFill="1" applyBorder="1" applyAlignment="1">
      <alignment horizontal="left" vertical="center"/>
    </xf>
    <xf numFmtId="4" fontId="25" fillId="31" borderId="21" xfId="236" applyNumberFormat="1" applyFont="1" applyFill="1" applyBorder="1" applyAlignment="1">
      <alignment horizontal="center" vertical="center" wrapText="1"/>
    </xf>
    <xf numFmtId="4" fontId="32" fillId="31" borderId="21" xfId="236" applyNumberFormat="1" applyFont="1" applyFill="1" applyBorder="1" applyAlignment="1">
      <alignment horizontal="center" vertical="center" wrapText="1"/>
    </xf>
    <xf numFmtId="0" fontId="49" fillId="33" borderId="21" xfId="226" applyFont="1" applyFill="1" applyBorder="1" applyAlignment="1">
      <alignment horizontal="left" vertical="center"/>
    </xf>
    <xf numFmtId="0" fontId="25" fillId="33" borderId="17" xfId="236" applyFont="1" applyFill="1" applyBorder="1" applyAlignment="1">
      <alignment horizontal="center" vertical="center" wrapText="1"/>
    </xf>
    <xf numFmtId="4" fontId="25" fillId="33" borderId="21" xfId="236" applyNumberFormat="1" applyFont="1" applyFill="1" applyBorder="1" applyAlignment="1">
      <alignment horizontal="center" vertical="center" wrapText="1"/>
    </xf>
    <xf numFmtId="3" fontId="25" fillId="33" borderId="21" xfId="236" applyNumberFormat="1" applyFont="1" applyFill="1" applyBorder="1" applyAlignment="1">
      <alignment horizontal="center" vertical="center" wrapText="1"/>
    </xf>
    <xf numFmtId="4" fontId="32" fillId="33" borderId="21" xfId="236" applyNumberFormat="1" applyFont="1" applyFill="1" applyBorder="1" applyAlignment="1">
      <alignment horizontal="center" vertical="center" wrapText="1"/>
    </xf>
    <xf numFmtId="0" fontId="25" fillId="33" borderId="21" xfId="236" applyFont="1" applyFill="1" applyBorder="1" applyAlignment="1">
      <alignment horizontal="center" vertical="center" wrapText="1"/>
    </xf>
    <xf numFmtId="0" fontId="25" fillId="33" borderId="21" xfId="213" applyFont="1" applyFill="1" applyBorder="1" applyAlignment="1">
      <alignment horizontal="left" vertical="center" wrapText="1"/>
    </xf>
    <xf numFmtId="0" fontId="25" fillId="33" borderId="21" xfId="236" applyFont="1" applyFill="1" applyBorder="1" applyAlignment="1">
      <alignment horizontal="left" vertical="center"/>
    </xf>
    <xf numFmtId="3" fontId="25" fillId="33" borderId="52" xfId="219" applyNumberFormat="1" applyFont="1" applyFill="1" applyBorder="1" applyAlignment="1">
      <alignment horizontal="center" vertical="center"/>
    </xf>
    <xf numFmtId="170" fontId="25" fillId="33" borderId="21" xfId="236" applyNumberFormat="1" applyFont="1" applyFill="1" applyBorder="1" applyAlignment="1">
      <alignment horizontal="center" vertical="center" wrapText="1"/>
    </xf>
    <xf numFmtId="1" fontId="25" fillId="33" borderId="21" xfId="236" applyNumberFormat="1" applyFont="1" applyFill="1" applyBorder="1" applyAlignment="1">
      <alignment horizontal="center" vertical="center" wrapText="1"/>
    </xf>
    <xf numFmtId="1" fontId="25" fillId="33" borderId="18" xfId="236" applyNumberFormat="1" applyFont="1" applyFill="1" applyBorder="1" applyAlignment="1">
      <alignment horizontal="center" vertical="center" wrapText="1"/>
    </xf>
    <xf numFmtId="0" fontId="25" fillId="0" borderId="21" xfId="236" applyFont="1" applyFill="1" applyBorder="1" applyAlignment="1">
      <alignment horizontal="center" vertical="center" wrapText="1"/>
    </xf>
    <xf numFmtId="0" fontId="25" fillId="31" borderId="21" xfId="236" applyFont="1" applyFill="1" applyBorder="1" applyAlignment="1">
      <alignment horizontal="center" vertical="center" wrapText="1"/>
    </xf>
    <xf numFmtId="0" fontId="25" fillId="0" borderId="21" xfId="236" applyFont="1" applyFill="1" applyBorder="1" applyAlignment="1">
      <alignment vertical="center" wrapText="1"/>
    </xf>
    <xf numFmtId="0" fontId="25" fillId="0" borderId="17" xfId="236" applyFont="1" applyFill="1" applyBorder="1" applyAlignment="1">
      <alignment horizontal="center" vertical="center" wrapText="1"/>
    </xf>
    <xf numFmtId="0" fontId="25" fillId="0" borderId="21" xfId="214" applyFont="1" applyFill="1" applyBorder="1" applyAlignment="1">
      <alignment horizontal="left" vertical="center"/>
    </xf>
    <xf numFmtId="0" fontId="25" fillId="0" borderId="21" xfId="236" applyFont="1" applyFill="1" applyBorder="1" applyAlignment="1">
      <alignment horizontal="left" vertical="center"/>
    </xf>
    <xf numFmtId="0" fontId="25" fillId="0" borderId="24" xfId="219" applyFont="1" applyFill="1" applyBorder="1" applyAlignment="1">
      <alignment horizontal="center" vertical="center"/>
    </xf>
    <xf numFmtId="170" fontId="25" fillId="0" borderId="21" xfId="236" applyNumberFormat="1" applyFont="1" applyFill="1" applyBorder="1" applyAlignment="1">
      <alignment horizontal="center" vertical="center" wrapText="1"/>
    </xf>
    <xf numFmtId="1" fontId="25" fillId="0" borderId="21" xfId="236" applyNumberFormat="1" applyFont="1" applyFill="1" applyBorder="1" applyAlignment="1">
      <alignment horizontal="center" vertical="center" wrapText="1"/>
    </xf>
    <xf numFmtId="1" fontId="25" fillId="0" borderId="18" xfId="236" applyNumberFormat="1" applyFont="1" applyFill="1" applyBorder="1" applyAlignment="1">
      <alignment horizontal="center" vertical="center" wrapText="1"/>
    </xf>
    <xf numFmtId="0" fontId="25" fillId="0" borderId="18" xfId="236" applyFont="1" applyFill="1" applyBorder="1" applyAlignment="1">
      <alignment horizontal="left" vertical="center" wrapText="1"/>
    </xf>
    <xf numFmtId="0" fontId="68" fillId="0" borderId="18" xfId="236" applyFont="1" applyBorder="1" applyAlignment="1">
      <alignment horizontal="center" vertical="center" wrapText="1"/>
    </xf>
    <xf numFmtId="3" fontId="32" fillId="0" borderId="18" xfId="236" applyNumberFormat="1" applyFont="1" applyBorder="1" applyAlignment="1">
      <alignment horizontal="center" vertical="center" wrapText="1"/>
    </xf>
    <xf numFmtId="4" fontId="68" fillId="0" borderId="18" xfId="236" applyNumberFormat="1" applyFont="1" applyBorder="1" applyAlignment="1">
      <alignment vertical="center" wrapText="1"/>
    </xf>
    <xf numFmtId="170" fontId="52" fillId="0" borderId="18" xfId="236" applyNumberFormat="1" applyFont="1" applyBorder="1" applyAlignment="1">
      <alignment vertical="center" wrapText="1"/>
    </xf>
    <xf numFmtId="170" fontId="32" fillId="0" borderId="18" xfId="236" applyNumberFormat="1" applyFont="1" applyBorder="1" applyAlignment="1">
      <alignment vertical="center" wrapText="1"/>
    </xf>
    <xf numFmtId="0" fontId="25" fillId="0" borderId="18" xfId="236" applyFont="1" applyFill="1" applyBorder="1" applyAlignment="1">
      <alignment vertical="center" wrapText="1"/>
    </xf>
    <xf numFmtId="0" fontId="25" fillId="0" borderId="18" xfId="236" applyFont="1" applyFill="1" applyBorder="1" applyAlignment="1">
      <alignment horizontal="left" vertical="center"/>
    </xf>
    <xf numFmtId="3" fontId="25" fillId="0" borderId="51" xfId="219" applyNumberFormat="1" applyFont="1" applyFill="1" applyBorder="1" applyAlignment="1">
      <alignment horizontal="center" vertical="center" wrapText="1"/>
    </xf>
    <xf numFmtId="170" fontId="25" fillId="0" borderId="18" xfId="236" applyNumberFormat="1" applyFont="1" applyFill="1" applyBorder="1" applyAlignment="1">
      <alignment horizontal="center" vertical="center" wrapText="1"/>
    </xf>
    <xf numFmtId="0" fontId="25" fillId="0" borderId="21" xfId="213" applyFont="1" applyFill="1" applyBorder="1" applyAlignment="1">
      <alignment horizontal="left" vertical="center"/>
    </xf>
    <xf numFmtId="3" fontId="25" fillId="0" borderId="52" xfId="219" applyNumberFormat="1" applyFont="1" applyFill="1" applyBorder="1" applyAlignment="1">
      <alignment horizontal="center" vertical="center" wrapText="1"/>
    </xf>
    <xf numFmtId="0" fontId="25" fillId="0" borderId="21" xfId="213" applyFont="1" applyFill="1" applyBorder="1" applyAlignment="1">
      <alignment horizontal="left" vertical="center" wrapText="1"/>
    </xf>
    <xf numFmtId="3" fontId="25" fillId="0" borderId="52" xfId="219" applyNumberFormat="1" applyFont="1" applyFill="1" applyBorder="1" applyAlignment="1">
      <alignment horizontal="center" vertical="center"/>
    </xf>
    <xf numFmtId="0" fontId="25" fillId="0" borderId="41" xfId="219" applyFont="1" applyFill="1" applyBorder="1" applyAlignment="1">
      <alignment horizontal="center" vertical="center" wrapText="1"/>
    </xf>
    <xf numFmtId="0" fontId="25" fillId="0" borderId="52" xfId="219" applyFont="1" applyFill="1" applyBorder="1" applyAlignment="1">
      <alignment horizontal="center" vertical="center"/>
    </xf>
    <xf numFmtId="0" fontId="25" fillId="0" borderId="21" xfId="219" applyFont="1" applyFill="1" applyBorder="1" applyAlignment="1">
      <alignment horizontal="center" vertical="center" wrapText="1"/>
    </xf>
    <xf numFmtId="0" fontId="49" fillId="0" borderId="21" xfId="213" applyFont="1" applyFill="1" applyBorder="1" applyAlignment="1">
      <alignment vertical="center" wrapText="1"/>
    </xf>
    <xf numFmtId="0" fontId="25" fillId="0" borderId="21" xfId="219" applyFont="1" applyFill="1" applyBorder="1" applyAlignment="1">
      <alignment horizontal="center" vertical="center"/>
    </xf>
    <xf numFmtId="0" fontId="25" fillId="0" borderId="21" xfId="215" applyFont="1" applyFill="1" applyBorder="1" applyAlignment="1">
      <alignment horizontal="left" vertical="center" wrapText="1"/>
    </xf>
    <xf numFmtId="0" fontId="49" fillId="0" borderId="24" xfId="219" applyFont="1" applyFill="1" applyBorder="1" applyAlignment="1">
      <alignment horizontal="center" vertical="center"/>
    </xf>
    <xf numFmtId="0" fontId="25" fillId="0" borderId="21" xfId="236" applyFont="1" applyFill="1" applyBorder="1" applyAlignment="1">
      <alignment horizontal="left" vertical="center" wrapText="1"/>
    </xf>
    <xf numFmtId="0" fontId="25" fillId="0" borderId="21" xfId="214" applyFont="1" applyFill="1" applyBorder="1" applyAlignment="1">
      <alignment horizontal="left" vertical="center" wrapText="1"/>
    </xf>
    <xf numFmtId="0" fontId="25" fillId="0" borderId="21" xfId="236" applyFont="1" applyFill="1" applyBorder="1" applyAlignment="1">
      <alignment vertical="center"/>
    </xf>
    <xf numFmtId="170" fontId="25" fillId="0" borderId="21" xfId="236" applyNumberFormat="1" applyFont="1" applyFill="1" applyBorder="1" applyAlignment="1">
      <alignment horizontal="center" vertical="center"/>
    </xf>
    <xf numFmtId="1" fontId="25" fillId="0" borderId="21" xfId="236" applyNumberFormat="1" applyFont="1" applyFill="1" applyBorder="1" applyAlignment="1">
      <alignment horizontal="center" vertical="center"/>
    </xf>
    <xf numFmtId="0" fontId="25" fillId="0" borderId="21" xfId="217" applyFont="1" applyFill="1" applyBorder="1" applyAlignment="1">
      <alignment horizontal="left" vertical="center"/>
    </xf>
    <xf numFmtId="0" fontId="25" fillId="0" borderId="21" xfId="217" applyFont="1" applyFill="1" applyBorder="1" applyAlignment="1">
      <alignment horizontal="left" vertical="center" wrapText="1"/>
    </xf>
    <xf numFmtId="3" fontId="25" fillId="0" borderId="21" xfId="219" applyNumberFormat="1" applyFont="1" applyFill="1" applyBorder="1" applyAlignment="1">
      <alignment horizontal="center" vertical="center"/>
    </xf>
    <xf numFmtId="0" fontId="49" fillId="0" borderId="20" xfId="236" applyFont="1" applyFill="1" applyBorder="1" applyAlignment="1">
      <alignment horizontal="center" vertical="center" wrapText="1"/>
    </xf>
    <xf numFmtId="0" fontId="49" fillId="0" borderId="21" xfId="236" applyFont="1" applyFill="1" applyBorder="1" applyAlignment="1">
      <alignment horizontal="center" vertical="center" wrapText="1"/>
    </xf>
    <xf numFmtId="0" fontId="25" fillId="0" borderId="21" xfId="226" applyFont="1" applyFill="1" applyBorder="1" applyAlignment="1">
      <alignment horizontal="center" vertical="center"/>
    </xf>
    <xf numFmtId="0" fontId="49" fillId="0" borderId="21" xfId="226" applyFont="1" applyFill="1" applyBorder="1" applyAlignment="1">
      <alignment horizontal="left" vertical="center"/>
    </xf>
    <xf numFmtId="3" fontId="25" fillId="0" borderId="21" xfId="219" applyNumberFormat="1" applyFont="1" applyFill="1" applyBorder="1" applyAlignment="1">
      <alignment horizontal="center" vertical="center" wrapText="1"/>
    </xf>
    <xf numFmtId="1" fontId="49" fillId="0" borderId="21" xfId="236" applyNumberFormat="1" applyFont="1" applyFill="1" applyBorder="1" applyAlignment="1">
      <alignment horizontal="center" vertical="center" wrapText="1"/>
    </xf>
    <xf numFmtId="4" fontId="25" fillId="0" borderId="21" xfId="236" applyNumberFormat="1" applyFont="1" applyFill="1" applyBorder="1" applyAlignment="1">
      <alignment horizontal="center" vertical="center" wrapText="1"/>
    </xf>
    <xf numFmtId="3" fontId="49" fillId="0" borderId="21" xfId="236" applyNumberFormat="1" applyFont="1" applyFill="1" applyBorder="1" applyAlignment="1">
      <alignment horizontal="center" vertical="center" wrapText="1"/>
    </xf>
    <xf numFmtId="3" fontId="25" fillId="0" borderId="21" xfId="236" applyNumberFormat="1" applyFont="1" applyFill="1" applyBorder="1" applyAlignment="1">
      <alignment horizontal="center" vertical="center" wrapText="1"/>
    </xf>
    <xf numFmtId="177" fontId="49" fillId="0" borderId="21" xfId="236" applyNumberFormat="1" applyFont="1" applyFill="1" applyBorder="1" applyAlignment="1">
      <alignment horizontal="center" vertical="center" wrapText="1"/>
    </xf>
    <xf numFmtId="4" fontId="25" fillId="0" borderId="21" xfId="226" applyNumberFormat="1" applyFont="1" applyFill="1" applyBorder="1" applyAlignment="1">
      <alignment horizontal="center" vertical="center"/>
    </xf>
    <xf numFmtId="4" fontId="32" fillId="0" borderId="21" xfId="236" applyNumberFormat="1" applyFont="1" applyFill="1" applyBorder="1" applyAlignment="1">
      <alignment horizontal="center" vertical="center" wrapText="1"/>
    </xf>
    <xf numFmtId="174" fontId="49" fillId="0" borderId="21" xfId="236" applyNumberFormat="1" applyFont="1" applyFill="1" applyBorder="1" applyAlignment="1">
      <alignment horizontal="center" vertical="center" wrapText="1"/>
    </xf>
    <xf numFmtId="0" fontId="25" fillId="0" borderId="21" xfId="232" applyFont="1" applyFill="1" applyBorder="1" applyAlignment="1">
      <alignment horizontal="center" vertical="center" wrapText="1"/>
    </xf>
    <xf numFmtId="4" fontId="25" fillId="0" borderId="21" xfId="219" applyNumberFormat="1" applyFont="1" applyFill="1" applyBorder="1" applyAlignment="1">
      <alignment horizontal="center" vertical="center"/>
    </xf>
    <xf numFmtId="0" fontId="25" fillId="0" borderId="21" xfId="226" applyFont="1" applyFill="1" applyBorder="1" applyAlignment="1">
      <alignment horizontal="left" vertical="center"/>
    </xf>
    <xf numFmtId="4" fontId="25" fillId="0" borderId="21" xfId="226" applyNumberFormat="1" applyFont="1" applyFill="1" applyBorder="1" applyAlignment="1">
      <alignment horizontal="center" vertical="center" wrapText="1"/>
    </xf>
    <xf numFmtId="3" fontId="25" fillId="0" borderId="21" xfId="226" applyNumberFormat="1" applyFont="1" applyFill="1" applyBorder="1" applyAlignment="1">
      <alignment horizontal="center" vertical="center" wrapText="1"/>
    </xf>
    <xf numFmtId="0" fontId="25" fillId="0" borderId="21" xfId="226" applyFont="1" applyFill="1" applyBorder="1" applyAlignment="1">
      <alignment horizontal="left" vertical="center" wrapText="1"/>
    </xf>
    <xf numFmtId="0" fontId="54" fillId="0" borderId="21" xfId="236" applyFont="1" applyFill="1" applyBorder="1" applyAlignment="1">
      <alignment horizontal="center" vertical="center" wrapText="1"/>
    </xf>
    <xf numFmtId="3" fontId="25" fillId="0" borderId="21" xfId="226" applyNumberFormat="1" applyFont="1" applyFill="1" applyBorder="1" applyAlignment="1">
      <alignment horizontal="center" vertical="center"/>
    </xf>
    <xf numFmtId="0" fontId="49" fillId="0" borderId="17" xfId="236" applyFont="1" applyFill="1" applyBorder="1" applyAlignment="1">
      <alignment horizontal="center" vertical="center" wrapText="1"/>
    </xf>
    <xf numFmtId="0" fontId="49" fillId="0" borderId="18" xfId="236" applyFont="1" applyFill="1" applyBorder="1" applyAlignment="1">
      <alignment horizontal="center" vertical="center" wrapText="1"/>
    </xf>
    <xf numFmtId="0" fontId="25" fillId="0" borderId="18" xfId="217" applyFont="1" applyFill="1" applyBorder="1" applyAlignment="1">
      <alignment horizontal="left" vertical="center"/>
    </xf>
    <xf numFmtId="3" fontId="25" fillId="0" borderId="18" xfId="219" applyNumberFormat="1" applyFont="1" applyFill="1" applyBorder="1" applyAlignment="1">
      <alignment horizontal="center" vertical="center" wrapText="1"/>
    </xf>
    <xf numFmtId="1" fontId="49" fillId="0" borderId="18" xfId="236" applyNumberFormat="1" applyFont="1" applyFill="1" applyBorder="1" applyAlignment="1">
      <alignment horizontal="center" vertical="center" wrapText="1"/>
    </xf>
    <xf numFmtId="4" fontId="25" fillId="0" borderId="18" xfId="226" applyNumberFormat="1" applyFont="1" applyFill="1" applyBorder="1" applyAlignment="1">
      <alignment horizontal="center" vertical="center" wrapText="1"/>
    </xf>
    <xf numFmtId="3" fontId="49" fillId="0" borderId="18" xfId="236" applyNumberFormat="1" applyFont="1" applyFill="1" applyBorder="1" applyAlignment="1">
      <alignment horizontal="center" vertical="center" wrapText="1"/>
    </xf>
    <xf numFmtId="3" fontId="25" fillId="0" borderId="18" xfId="226" applyNumberFormat="1" applyFont="1" applyFill="1" applyBorder="1" applyAlignment="1">
      <alignment horizontal="center" vertical="center" wrapText="1"/>
    </xf>
    <xf numFmtId="177" fontId="49" fillId="0" borderId="18" xfId="236" applyNumberFormat="1" applyFont="1" applyFill="1" applyBorder="1" applyAlignment="1">
      <alignment horizontal="center" vertical="center" wrapText="1"/>
    </xf>
    <xf numFmtId="4" fontId="25" fillId="0" borderId="18" xfId="236" applyNumberFormat="1" applyFont="1" applyFill="1" applyBorder="1" applyAlignment="1">
      <alignment horizontal="center" vertical="center" wrapText="1"/>
    </xf>
    <xf numFmtId="174" fontId="49" fillId="0" borderId="18" xfId="236" applyNumberFormat="1" applyFont="1" applyFill="1" applyBorder="1" applyAlignment="1">
      <alignment horizontal="center" vertical="center" wrapText="1"/>
    </xf>
    <xf numFmtId="0" fontId="25" fillId="0" borderId="21" xfId="217" applyFont="1" applyFill="1" applyBorder="1" applyAlignment="1">
      <alignment horizontal="center" vertical="center"/>
    </xf>
    <xf numFmtId="0" fontId="65" fillId="0" borderId="18" xfId="236" applyFont="1" applyFill="1" applyBorder="1" applyAlignment="1">
      <alignment horizontal="center" vertical="center" wrapText="1"/>
    </xf>
    <xf numFmtId="0" fontId="25" fillId="0" borderId="18" xfId="219" applyFont="1" applyFill="1" applyBorder="1" applyAlignment="1">
      <alignment horizontal="left" vertical="center" wrapText="1"/>
    </xf>
    <xf numFmtId="0" fontId="66" fillId="0" borderId="18" xfId="236" applyFont="1" applyFill="1" applyBorder="1" applyAlignment="1">
      <alignment horizontal="center" vertical="center" wrapText="1"/>
    </xf>
    <xf numFmtId="4" fontId="67" fillId="0" borderId="18" xfId="236" applyNumberFormat="1" applyFont="1" applyFill="1" applyBorder="1" applyAlignment="1">
      <alignment horizontal="center" vertical="center" wrapText="1"/>
    </xf>
    <xf numFmtId="170" fontId="25" fillId="0" borderId="18" xfId="236" applyNumberFormat="1" applyFont="1" applyFill="1" applyBorder="1" applyAlignment="1">
      <alignment vertical="center" wrapText="1"/>
    </xf>
    <xf numFmtId="0" fontId="65" fillId="0" borderId="21" xfId="236" applyFont="1" applyFill="1" applyBorder="1" applyAlignment="1">
      <alignment horizontal="center" vertical="center" wrapText="1"/>
    </xf>
    <xf numFmtId="0" fontId="25" fillId="0" borderId="21" xfId="219" applyFont="1" applyFill="1" applyBorder="1" applyAlignment="1">
      <alignment horizontal="left" vertical="center" wrapText="1"/>
    </xf>
    <xf numFmtId="0" fontId="66" fillId="0" borderId="21" xfId="236" applyFont="1" applyFill="1" applyBorder="1" applyAlignment="1">
      <alignment horizontal="center" vertical="center" wrapText="1"/>
    </xf>
    <xf numFmtId="4" fontId="67" fillId="0" borderId="21" xfId="236" applyNumberFormat="1" applyFont="1" applyFill="1" applyBorder="1" applyAlignment="1">
      <alignment horizontal="center" vertical="center" wrapText="1"/>
    </xf>
    <xf numFmtId="170" fontId="25" fillId="0" borderId="21" xfId="236" applyNumberFormat="1" applyFont="1" applyFill="1" applyBorder="1" applyAlignment="1">
      <alignment vertical="center" wrapText="1"/>
    </xf>
    <xf numFmtId="0" fontId="77" fillId="0" borderId="21" xfId="236" applyFont="1" applyFill="1" applyBorder="1" applyAlignment="1">
      <alignment horizontal="center" vertical="center" wrapText="1"/>
    </xf>
    <xf numFmtId="4" fontId="25" fillId="33" borderId="21" xfId="226" applyNumberFormat="1" applyFont="1" applyFill="1" applyBorder="1" applyAlignment="1">
      <alignment horizontal="center" vertical="center" wrapText="1"/>
    </xf>
    <xf numFmtId="3" fontId="25" fillId="33" borderId="21" xfId="226" applyNumberFormat="1" applyFont="1" applyFill="1" applyBorder="1" applyAlignment="1">
      <alignment horizontal="center" vertical="center" wrapText="1"/>
    </xf>
    <xf numFmtId="0" fontId="41" fillId="33" borderId="21" xfId="236" applyFont="1" applyFill="1" applyBorder="1" applyAlignment="1">
      <alignment horizontal="center" vertical="center" wrapText="1"/>
    </xf>
    <xf numFmtId="0" fontId="49" fillId="33" borderId="21" xfId="236" quotePrefix="1" applyFont="1" applyFill="1" applyBorder="1" applyAlignment="1">
      <alignment horizontal="center" vertical="center" wrapText="1"/>
    </xf>
    <xf numFmtId="0" fontId="25" fillId="34" borderId="21" xfId="236" applyFont="1" applyFill="1" applyBorder="1" applyAlignment="1">
      <alignment vertical="center" wrapText="1"/>
    </xf>
    <xf numFmtId="0" fontId="49" fillId="34" borderId="20" xfId="236" applyFont="1" applyFill="1" applyBorder="1" applyAlignment="1">
      <alignment horizontal="center" vertical="center" wrapText="1"/>
    </xf>
    <xf numFmtId="0" fontId="49" fillId="34" borderId="21" xfId="236" applyFont="1" applyFill="1" applyBorder="1" applyAlignment="1">
      <alignment horizontal="center" vertical="center" wrapText="1"/>
    </xf>
    <xf numFmtId="0" fontId="25" fillId="34" borderId="21" xfId="226" applyFont="1" applyFill="1" applyBorder="1" applyAlignment="1">
      <alignment horizontal="center" vertical="center"/>
    </xf>
    <xf numFmtId="0" fontId="49" fillId="34" borderId="21" xfId="226" applyFont="1" applyFill="1" applyBorder="1" applyAlignment="1">
      <alignment horizontal="left" vertical="center"/>
    </xf>
    <xf numFmtId="0" fontId="25" fillId="34" borderId="21" xfId="217" applyFont="1" applyFill="1" applyBorder="1" applyAlignment="1">
      <alignment horizontal="left" vertical="center"/>
    </xf>
    <xf numFmtId="3" fontId="25" fillId="34" borderId="21" xfId="219" applyNumberFormat="1" applyFont="1" applyFill="1" applyBorder="1" applyAlignment="1">
      <alignment horizontal="center" vertical="center" wrapText="1"/>
    </xf>
    <xf numFmtId="1" fontId="49" fillId="34" borderId="21" xfId="236" applyNumberFormat="1" applyFont="1" applyFill="1" applyBorder="1" applyAlignment="1">
      <alignment horizontal="center" vertical="center" wrapText="1"/>
    </xf>
    <xf numFmtId="4" fontId="25" fillId="34" borderId="21" xfId="236" applyNumberFormat="1" applyFont="1" applyFill="1" applyBorder="1" applyAlignment="1">
      <alignment horizontal="center" vertical="center" wrapText="1"/>
    </xf>
    <xf numFmtId="3" fontId="49" fillId="34" borderId="21" xfId="236" applyNumberFormat="1" applyFont="1" applyFill="1" applyBorder="1" applyAlignment="1">
      <alignment horizontal="center" vertical="center" wrapText="1"/>
    </xf>
    <xf numFmtId="3" fontId="25" fillId="34" borderId="21" xfId="236" applyNumberFormat="1" applyFont="1" applyFill="1" applyBorder="1" applyAlignment="1">
      <alignment horizontal="center" vertical="center" wrapText="1"/>
    </xf>
    <xf numFmtId="177" fontId="49" fillId="34" borderId="21" xfId="236" applyNumberFormat="1" applyFont="1" applyFill="1" applyBorder="1" applyAlignment="1">
      <alignment horizontal="center" vertical="center" wrapText="1"/>
    </xf>
    <xf numFmtId="4" fontId="25" fillId="34" borderId="21" xfId="226" applyNumberFormat="1" applyFont="1" applyFill="1" applyBorder="1" applyAlignment="1">
      <alignment horizontal="center" vertical="center"/>
    </xf>
    <xf numFmtId="4" fontId="32" fillId="34" borderId="21" xfId="236" applyNumberFormat="1" applyFont="1" applyFill="1" applyBorder="1" applyAlignment="1">
      <alignment horizontal="center" vertical="center" wrapText="1"/>
    </xf>
    <xf numFmtId="4" fontId="25" fillId="34" borderId="21" xfId="219" applyNumberFormat="1" applyFont="1" applyFill="1" applyBorder="1" applyAlignment="1">
      <alignment horizontal="center" vertical="center"/>
    </xf>
    <xf numFmtId="3" fontId="25" fillId="34" borderId="21" xfId="219" applyNumberFormat="1" applyFont="1" applyFill="1" applyBorder="1" applyAlignment="1">
      <alignment horizontal="center" vertical="center"/>
    </xf>
    <xf numFmtId="0" fontId="25" fillId="34" borderId="21" xfId="217" applyFont="1" applyFill="1" applyBorder="1" applyAlignment="1">
      <alignment horizontal="left" vertical="center" wrapText="1"/>
    </xf>
    <xf numFmtId="4" fontId="25" fillId="34" borderId="21" xfId="226" applyNumberFormat="1" applyFont="1" applyFill="1" applyBorder="1" applyAlignment="1">
      <alignment horizontal="center" vertical="center" wrapText="1"/>
    </xf>
    <xf numFmtId="3" fontId="25" fillId="34" borderId="21" xfId="226" applyNumberFormat="1" applyFont="1" applyFill="1" applyBorder="1" applyAlignment="1">
      <alignment horizontal="center" vertical="center" wrapText="1"/>
    </xf>
    <xf numFmtId="0" fontId="25" fillId="34" borderId="21" xfId="236" applyFont="1" applyFill="1" applyBorder="1" applyAlignment="1">
      <alignment horizontal="center" vertical="center" wrapText="1"/>
    </xf>
    <xf numFmtId="0" fontId="25" fillId="0" borderId="41" xfId="219" applyFont="1" applyFill="1" applyBorder="1" applyAlignment="1">
      <alignment horizontal="center" vertical="center"/>
    </xf>
    <xf numFmtId="0" fontId="25" fillId="0" borderId="21" xfId="236" applyFont="1" applyFill="1" applyBorder="1" applyAlignment="1">
      <alignment horizontal="center" vertical="distributed" wrapText="1"/>
    </xf>
    <xf numFmtId="14" fontId="41" fillId="0" borderId="0" xfId="236" applyNumberFormat="1" applyFont="1" applyBorder="1" applyAlignment="1">
      <alignment vertical="center" wrapText="1"/>
    </xf>
    <xf numFmtId="0" fontId="41" fillId="0" borderId="0" xfId="236" applyFont="1" applyBorder="1" applyAlignment="1"/>
    <xf numFmtId="14" fontId="41" fillId="0" borderId="0" xfId="236" applyNumberFormat="1" applyFont="1" applyBorder="1" applyAlignment="1"/>
    <xf numFmtId="14" fontId="41" fillId="0" borderId="0" xfId="236" applyNumberFormat="1" applyFont="1" applyAlignment="1">
      <alignment vertical="center" wrapText="1"/>
    </xf>
    <xf numFmtId="4" fontId="25" fillId="31" borderId="21" xfId="226" applyNumberFormat="1" applyFont="1" applyFill="1" applyBorder="1" applyAlignment="1">
      <alignment horizontal="center" vertical="center" wrapText="1"/>
    </xf>
    <xf numFmtId="3" fontId="25" fillId="31" borderId="21" xfId="226" applyNumberFormat="1" applyFont="1" applyFill="1" applyBorder="1" applyAlignment="1">
      <alignment horizontal="center" vertical="center" wrapText="1"/>
    </xf>
    <xf numFmtId="0" fontId="25" fillId="31" borderId="17" xfId="236" applyFont="1" applyFill="1" applyBorder="1" applyAlignment="1">
      <alignment horizontal="center" vertical="center" wrapText="1"/>
    </xf>
    <xf numFmtId="0" fontId="25" fillId="31" borderId="21" xfId="214" applyFont="1" applyFill="1" applyBorder="1" applyAlignment="1">
      <alignment horizontal="left" vertical="center"/>
    </xf>
    <xf numFmtId="0" fontId="25" fillId="31" borderId="21" xfId="236" applyFont="1" applyFill="1" applyBorder="1" applyAlignment="1">
      <alignment horizontal="left" vertical="center"/>
    </xf>
    <xf numFmtId="0" fontId="25" fillId="31" borderId="24" xfId="219" applyFont="1" applyFill="1" applyBorder="1" applyAlignment="1">
      <alignment horizontal="center" vertical="center"/>
    </xf>
    <xf numFmtId="170" fontId="25" fillId="31" borderId="21" xfId="236" applyNumberFormat="1" applyFont="1" applyFill="1" applyBorder="1" applyAlignment="1">
      <alignment horizontal="center" vertical="center" wrapText="1"/>
    </xf>
    <xf numFmtId="1" fontId="25" fillId="31" borderId="21" xfId="236" applyNumberFormat="1" applyFont="1" applyFill="1" applyBorder="1" applyAlignment="1">
      <alignment horizontal="center" vertical="center" wrapText="1"/>
    </xf>
    <xf numFmtId="1" fontId="25" fillId="31" borderId="18" xfId="236" applyNumberFormat="1" applyFont="1" applyFill="1" applyBorder="1" applyAlignment="1">
      <alignment horizontal="center" vertical="center" wrapText="1"/>
    </xf>
    <xf numFmtId="0" fontId="25" fillId="31" borderId="18" xfId="236" applyFont="1" applyFill="1" applyBorder="1" applyAlignment="1">
      <alignment horizontal="left" vertical="center" wrapText="1"/>
    </xf>
    <xf numFmtId="0" fontId="25" fillId="33" borderId="21" xfId="214" applyFont="1" applyFill="1" applyBorder="1" applyAlignment="1">
      <alignment horizontal="left" vertical="center"/>
    </xf>
    <xf numFmtId="0" fontId="25" fillId="33" borderId="24" xfId="219" applyFont="1" applyFill="1" applyBorder="1" applyAlignment="1">
      <alignment horizontal="center" vertical="center"/>
    </xf>
    <xf numFmtId="0" fontId="25" fillId="33" borderId="18" xfId="236" applyFont="1" applyFill="1" applyBorder="1" applyAlignment="1">
      <alignment horizontal="left" vertical="center" wrapText="1"/>
    </xf>
    <xf numFmtId="14" fontId="25" fillId="0" borderId="0" xfId="236" applyNumberFormat="1" applyFont="1" applyAlignment="1">
      <alignment vertical="center" wrapText="1"/>
    </xf>
    <xf numFmtId="0" fontId="25" fillId="35" borderId="21" xfId="236" applyFont="1" applyFill="1" applyBorder="1" applyAlignment="1">
      <alignment vertical="center" wrapText="1"/>
    </xf>
    <xf numFmtId="0" fontId="25" fillId="31" borderId="21" xfId="226" applyFont="1" applyFill="1" applyBorder="1" applyAlignment="1">
      <alignment horizontal="left" vertical="center" wrapText="1"/>
    </xf>
    <xf numFmtId="3" fontId="25" fillId="31" borderId="21" xfId="236" applyNumberFormat="1" applyFont="1" applyFill="1" applyBorder="1" applyAlignment="1">
      <alignment horizontal="center" vertical="center" wrapText="1"/>
    </xf>
    <xf numFmtId="0" fontId="25" fillId="36" borderId="21" xfId="236" applyFont="1" applyFill="1" applyBorder="1" applyAlignment="1">
      <alignment vertical="center" wrapText="1"/>
    </xf>
    <xf numFmtId="0" fontId="25" fillId="36" borderId="21" xfId="226" applyFont="1" applyFill="1" applyBorder="1" applyAlignment="1">
      <alignment horizontal="left" vertical="center"/>
    </xf>
    <xf numFmtId="0" fontId="25" fillId="36" borderId="21" xfId="217" applyFont="1" applyFill="1" applyBorder="1" applyAlignment="1">
      <alignment horizontal="left" vertical="center"/>
    </xf>
    <xf numFmtId="3" fontId="25" fillId="36" borderId="21" xfId="219" applyNumberFormat="1" applyFont="1" applyFill="1" applyBorder="1" applyAlignment="1">
      <alignment horizontal="center" vertical="center" wrapText="1"/>
    </xf>
    <xf numFmtId="1" fontId="49" fillId="36" borderId="21" xfId="236" applyNumberFormat="1" applyFont="1" applyFill="1" applyBorder="1" applyAlignment="1">
      <alignment horizontal="center" vertical="center" wrapText="1"/>
    </xf>
    <xf numFmtId="0" fontId="49" fillId="36" borderId="21" xfId="236" applyFont="1" applyFill="1" applyBorder="1" applyAlignment="1">
      <alignment horizontal="center" vertical="center" wrapText="1"/>
    </xf>
    <xf numFmtId="0" fontId="25" fillId="36" borderId="18" xfId="236" applyFont="1" applyFill="1" applyBorder="1" applyAlignment="1">
      <alignment horizontal="center" vertical="center" wrapText="1"/>
    </xf>
    <xf numFmtId="0" fontId="49" fillId="37" borderId="21" xfId="236" applyFont="1" applyFill="1" applyBorder="1" applyAlignment="1">
      <alignment horizontal="center" vertical="center" wrapText="1"/>
    </xf>
    <xf numFmtId="4" fontId="25" fillId="37" borderId="21" xfId="226" applyNumberFormat="1" applyFont="1" applyFill="1" applyBorder="1" applyAlignment="1">
      <alignment horizontal="center" vertical="center" wrapText="1"/>
    </xf>
    <xf numFmtId="3" fontId="49" fillId="37" borderId="21" xfId="236" applyNumberFormat="1" applyFont="1" applyFill="1" applyBorder="1" applyAlignment="1">
      <alignment horizontal="center" vertical="center" wrapText="1"/>
    </xf>
    <xf numFmtId="3" fontId="25" fillId="37" borderId="21" xfId="226" applyNumberFormat="1" applyFont="1" applyFill="1" applyBorder="1" applyAlignment="1">
      <alignment horizontal="center" vertical="center" wrapText="1"/>
    </xf>
    <xf numFmtId="177" fontId="49" fillId="37" borderId="21" xfId="236" applyNumberFormat="1" applyFont="1" applyFill="1" applyBorder="1" applyAlignment="1">
      <alignment horizontal="center" vertical="center" wrapText="1"/>
    </xf>
    <xf numFmtId="4" fontId="25" fillId="37" borderId="21" xfId="236" applyNumberFormat="1" applyFont="1" applyFill="1" applyBorder="1" applyAlignment="1">
      <alignment horizontal="center" vertical="center" wrapText="1"/>
    </xf>
    <xf numFmtId="0" fontId="25" fillId="37" borderId="21" xfId="236" applyFont="1" applyFill="1" applyBorder="1" applyAlignment="1">
      <alignment horizontal="center" vertical="center" wrapText="1"/>
    </xf>
    <xf numFmtId="174" fontId="49" fillId="37" borderId="21" xfId="236" applyNumberFormat="1" applyFont="1" applyFill="1" applyBorder="1" applyAlignment="1">
      <alignment horizontal="center" vertical="center" wrapText="1"/>
    </xf>
    <xf numFmtId="0" fontId="25" fillId="37" borderId="21" xfId="232" applyFont="1" applyFill="1" applyBorder="1" applyAlignment="1">
      <alignment horizontal="center" vertical="center" wrapText="1"/>
    </xf>
    <xf numFmtId="3" fontId="25" fillId="33" borderId="21" xfId="226" applyNumberFormat="1" applyFont="1" applyFill="1" applyBorder="1" applyAlignment="1">
      <alignment horizontal="center" vertical="center"/>
    </xf>
    <xf numFmtId="0" fontId="25" fillId="36" borderId="17" xfId="236" applyFont="1" applyFill="1" applyBorder="1" applyAlignment="1">
      <alignment horizontal="center" vertical="center" wrapText="1"/>
    </xf>
    <xf numFmtId="0" fontId="25" fillId="36" borderId="21" xfId="236" applyFont="1" applyFill="1" applyBorder="1" applyAlignment="1">
      <alignment horizontal="center" vertical="center" wrapText="1"/>
    </xf>
    <xf numFmtId="0" fontId="25" fillId="36" borderId="21" xfId="214" applyFont="1" applyFill="1" applyBorder="1" applyAlignment="1">
      <alignment horizontal="left" vertical="center"/>
    </xf>
    <xf numFmtId="0" fontId="25" fillId="36" borderId="21" xfId="236" applyFont="1" applyFill="1" applyBorder="1" applyAlignment="1">
      <alignment horizontal="left" vertical="center"/>
    </xf>
    <xf numFmtId="0" fontId="25" fillId="36" borderId="24" xfId="219" applyFont="1" applyFill="1" applyBorder="1" applyAlignment="1">
      <alignment horizontal="center" vertical="center"/>
    </xf>
    <xf numFmtId="0" fontId="25" fillId="36" borderId="21" xfId="219" applyFont="1" applyFill="1" applyBorder="1" applyAlignment="1">
      <alignment horizontal="center" vertical="center"/>
    </xf>
    <xf numFmtId="170" fontId="25" fillId="36" borderId="21" xfId="236" applyNumberFormat="1" applyFont="1" applyFill="1" applyBorder="1" applyAlignment="1">
      <alignment horizontal="center" vertical="center" wrapText="1"/>
    </xf>
    <xf numFmtId="1" fontId="25" fillId="36" borderId="21" xfId="236" applyNumberFormat="1" applyFont="1" applyFill="1" applyBorder="1" applyAlignment="1">
      <alignment horizontal="center" vertical="center" wrapText="1"/>
    </xf>
    <xf numFmtId="0" fontId="25" fillId="36" borderId="18" xfId="236" applyFont="1" applyFill="1" applyBorder="1" applyAlignment="1">
      <alignment horizontal="left" vertical="center" wrapText="1"/>
    </xf>
    <xf numFmtId="3" fontId="37" fillId="28" borderId="21" xfId="235" applyNumberFormat="1" applyFont="1" applyFill="1" applyBorder="1" applyAlignment="1" applyProtection="1">
      <alignment horizontal="right" vertical="center"/>
    </xf>
    <xf numFmtId="3" fontId="37" fillId="28" borderId="22" xfId="183" applyNumberFormat="1" applyFont="1" applyFill="1" applyBorder="1" applyAlignment="1" applyProtection="1">
      <alignment horizontal="right" vertical="center"/>
    </xf>
    <xf numFmtId="3" fontId="37" fillId="28" borderId="25" xfId="235" applyNumberFormat="1" applyFont="1" applyFill="1" applyBorder="1" applyAlignment="1">
      <alignment horizontal="right" vertical="center"/>
    </xf>
    <xf numFmtId="0" fontId="76" fillId="0" borderId="0" xfId="236" applyFont="1" applyBorder="1" applyAlignment="1">
      <alignment vertical="center" wrapText="1"/>
    </xf>
    <xf numFmtId="0" fontId="25" fillId="0" borderId="18" xfId="236" applyFont="1" applyFill="1" applyBorder="1" applyAlignment="1">
      <alignment horizontal="center" vertical="center" wrapText="1"/>
    </xf>
    <xf numFmtId="0" fontId="25" fillId="36" borderId="21" xfId="236" applyFont="1" applyFill="1" applyBorder="1" applyAlignment="1">
      <alignment vertical="center" wrapText="1"/>
    </xf>
    <xf numFmtId="0" fontId="25" fillId="0" borderId="21" xfId="236" applyFont="1" applyFill="1" applyBorder="1" applyAlignment="1">
      <alignment horizontal="center" vertical="center" wrapText="1"/>
    </xf>
    <xf numFmtId="0" fontId="25" fillId="0" borderId="18" xfId="236" applyFont="1" applyFill="1" applyBorder="1" applyAlignment="1">
      <alignment horizontal="left" vertical="center" wrapText="1"/>
    </xf>
    <xf numFmtId="0" fontId="25" fillId="0" borderId="21" xfId="232" applyFont="1" applyFill="1" applyBorder="1" applyAlignment="1">
      <alignment horizontal="center" vertical="center" wrapText="1"/>
    </xf>
    <xf numFmtId="0" fontId="43" fillId="34" borderId="0" xfId="236" applyFont="1" applyFill="1" applyAlignment="1">
      <alignment vertical="center" wrapText="1"/>
    </xf>
    <xf numFmtId="0" fontId="41" fillId="34" borderId="0" xfId="236" applyFont="1" applyFill="1" applyAlignment="1">
      <alignment vertical="center" wrapText="1"/>
    </xf>
    <xf numFmtId="0" fontId="25" fillId="33" borderId="21" xfId="226" applyFont="1" applyFill="1" applyBorder="1" applyAlignment="1">
      <alignment horizontal="left" vertical="center" wrapText="1"/>
    </xf>
    <xf numFmtId="0" fontId="25" fillId="33" borderId="21" xfId="219" applyFont="1" applyFill="1" applyBorder="1" applyAlignment="1">
      <alignment horizontal="center" vertical="center"/>
    </xf>
    <xf numFmtId="0" fontId="54" fillId="33" borderId="21" xfId="236" applyFont="1" applyFill="1" applyBorder="1" applyAlignment="1">
      <alignment horizontal="center" vertical="center" wrapText="1"/>
    </xf>
    <xf numFmtId="0" fontId="65" fillId="36" borderId="18" xfId="236" applyFont="1" applyFill="1" applyBorder="1" applyAlignment="1">
      <alignment horizontal="center" vertical="center" wrapText="1"/>
    </xf>
    <xf numFmtId="0" fontId="25" fillId="36" borderId="18" xfId="219" applyFont="1" applyFill="1" applyBorder="1" applyAlignment="1">
      <alignment horizontal="left" vertical="center" wrapText="1"/>
    </xf>
    <xf numFmtId="0" fontId="66" fillId="36" borderId="18" xfId="236" applyFont="1" applyFill="1" applyBorder="1" applyAlignment="1">
      <alignment horizontal="center" vertical="center" wrapText="1"/>
    </xf>
    <xf numFmtId="1" fontId="25" fillId="36" borderId="18" xfId="236" applyNumberFormat="1" applyFont="1" applyFill="1" applyBorder="1" applyAlignment="1">
      <alignment horizontal="center" vertical="center" wrapText="1"/>
    </xf>
    <xf numFmtId="4" fontId="67" fillId="36" borderId="18" xfId="236" applyNumberFormat="1" applyFont="1" applyFill="1" applyBorder="1" applyAlignment="1">
      <alignment horizontal="center" vertical="center" wrapText="1"/>
    </xf>
    <xf numFmtId="170" fontId="25" fillId="36" borderId="18" xfId="236" applyNumberFormat="1" applyFont="1" applyFill="1" applyBorder="1" applyAlignment="1">
      <alignment vertical="center" wrapText="1"/>
    </xf>
    <xf numFmtId="0" fontId="25" fillId="36" borderId="18" xfId="236" applyFont="1" applyFill="1" applyBorder="1" applyAlignment="1">
      <alignment vertical="center" wrapText="1"/>
    </xf>
    <xf numFmtId="0" fontId="25" fillId="36" borderId="21" xfId="214" applyFont="1" applyFill="1" applyBorder="1" applyAlignment="1">
      <alignment horizontal="left" vertical="center" wrapText="1"/>
    </xf>
    <xf numFmtId="0" fontId="32" fillId="0" borderId="21" xfId="236" applyFont="1" applyBorder="1" applyAlignment="1">
      <alignment horizontal="center" vertical="center" wrapText="1"/>
    </xf>
    <xf numFmtId="0" fontId="49" fillId="36" borderId="20" xfId="236" applyFont="1" applyFill="1" applyBorder="1" applyAlignment="1">
      <alignment horizontal="center" vertical="center" wrapText="1"/>
    </xf>
    <xf numFmtId="0" fontId="25" fillId="36" borderId="21" xfId="226" applyFont="1" applyFill="1" applyBorder="1" applyAlignment="1">
      <alignment horizontal="center" vertical="center"/>
    </xf>
    <xf numFmtId="0" fontId="25" fillId="36" borderId="21" xfId="217" applyFont="1" applyFill="1" applyBorder="1" applyAlignment="1">
      <alignment horizontal="left" vertical="center" wrapText="1"/>
    </xf>
    <xf numFmtId="4" fontId="25" fillId="36" borderId="21" xfId="226" applyNumberFormat="1" applyFont="1" applyFill="1" applyBorder="1" applyAlignment="1">
      <alignment horizontal="center" vertical="center" wrapText="1"/>
    </xf>
    <xf numFmtId="3" fontId="49" fillId="36" borderId="21" xfId="236" applyNumberFormat="1" applyFont="1" applyFill="1" applyBorder="1" applyAlignment="1">
      <alignment horizontal="center" vertical="center" wrapText="1"/>
    </xf>
    <xf numFmtId="3" fontId="25" fillId="36" borderId="21" xfId="226" applyNumberFormat="1" applyFont="1" applyFill="1" applyBorder="1" applyAlignment="1">
      <alignment horizontal="center" vertical="center" wrapText="1"/>
    </xf>
    <xf numFmtId="177" fontId="49" fillId="36" borderId="21" xfId="236" applyNumberFormat="1" applyFont="1" applyFill="1" applyBorder="1" applyAlignment="1">
      <alignment horizontal="center" vertical="center" wrapText="1"/>
    </xf>
    <xf numFmtId="4" fontId="25" fillId="36" borderId="21" xfId="236" applyNumberFormat="1" applyFont="1" applyFill="1" applyBorder="1" applyAlignment="1">
      <alignment horizontal="center" vertical="center" wrapText="1"/>
    </xf>
    <xf numFmtId="174" fontId="49" fillId="36" borderId="21" xfId="236" applyNumberFormat="1" applyFont="1" applyFill="1" applyBorder="1" applyAlignment="1">
      <alignment horizontal="center" vertical="center" wrapText="1"/>
    </xf>
    <xf numFmtId="0" fontId="25" fillId="33" borderId="21" xfId="236" applyFont="1" applyFill="1" applyBorder="1" applyAlignment="1">
      <alignment horizontal="left" vertical="center" wrapText="1"/>
    </xf>
    <xf numFmtId="0" fontId="25" fillId="36" borderId="21" xfId="213" applyFont="1" applyFill="1" applyBorder="1" applyAlignment="1">
      <alignment horizontal="left" vertical="center" wrapText="1"/>
    </xf>
    <xf numFmtId="3" fontId="25" fillId="36" borderId="51" xfId="219" applyNumberFormat="1" applyFont="1" applyFill="1" applyBorder="1" applyAlignment="1">
      <alignment horizontal="center" vertical="center" wrapText="1"/>
    </xf>
    <xf numFmtId="3" fontId="25" fillId="36" borderId="52" xfId="219" applyNumberFormat="1" applyFont="1" applyFill="1" applyBorder="1" applyAlignment="1">
      <alignment horizontal="center" vertical="center"/>
    </xf>
    <xf numFmtId="3" fontId="25" fillId="36" borderId="56" xfId="219" applyNumberFormat="1" applyFont="1" applyFill="1" applyBorder="1" applyAlignment="1">
      <alignment horizontal="center" vertical="center" wrapText="1"/>
    </xf>
    <xf numFmtId="0" fontId="25" fillId="36" borderId="21" xfId="217" applyFont="1" applyFill="1" applyBorder="1" applyAlignment="1">
      <alignment horizontal="center" vertical="center"/>
    </xf>
    <xf numFmtId="3" fontId="25" fillId="36" borderId="21" xfId="236" applyNumberFormat="1" applyFont="1" applyFill="1" applyBorder="1" applyAlignment="1">
      <alignment horizontal="center" vertical="center" wrapText="1"/>
    </xf>
    <xf numFmtId="0" fontId="25" fillId="36" borderId="24" xfId="236" applyFont="1" applyFill="1" applyBorder="1" applyAlignment="1">
      <alignment horizontal="left" vertical="center"/>
    </xf>
    <xf numFmtId="0" fontId="25" fillId="33" borderId="21" xfId="217" applyFont="1" applyFill="1" applyBorder="1" applyAlignment="1">
      <alignment horizontal="center" vertical="center"/>
    </xf>
    <xf numFmtId="0" fontId="32" fillId="24" borderId="57" xfId="236" applyFont="1" applyFill="1" applyBorder="1" applyAlignment="1">
      <alignment horizontal="center" vertical="center"/>
    </xf>
    <xf numFmtId="0" fontId="35" fillId="11" borderId="24" xfId="236" applyFont="1" applyFill="1" applyBorder="1" applyAlignment="1">
      <alignment horizontal="center" vertical="center"/>
    </xf>
    <xf numFmtId="0" fontId="35" fillId="11" borderId="24" xfId="236" applyFont="1" applyFill="1" applyBorder="1" applyAlignment="1">
      <alignment horizontal="center" vertical="center" wrapText="1"/>
    </xf>
    <xf numFmtId="0" fontId="64" fillId="22" borderId="24" xfId="236" applyFont="1" applyFill="1" applyBorder="1" applyAlignment="1">
      <alignment horizontal="center" vertical="center" wrapText="1"/>
    </xf>
    <xf numFmtId="0" fontId="64" fillId="22" borderId="24" xfId="236" applyFont="1" applyFill="1" applyBorder="1" applyAlignment="1">
      <alignment horizontal="center" vertical="center"/>
    </xf>
    <xf numFmtId="4" fontId="64" fillId="22" borderId="24" xfId="236" applyNumberFormat="1" applyFont="1" applyFill="1" applyBorder="1" applyAlignment="1">
      <alignment horizontal="center" vertical="center"/>
    </xf>
    <xf numFmtId="2" fontId="48" fillId="9" borderId="24" xfId="232" applyNumberFormat="1" applyFont="1" applyFill="1" applyBorder="1" applyAlignment="1">
      <alignment horizontal="center" vertical="center" wrapText="1"/>
    </xf>
    <xf numFmtId="4" fontId="48" fillId="9" borderId="24" xfId="232" applyNumberFormat="1" applyFont="1" applyFill="1" applyBorder="1" applyAlignment="1">
      <alignment horizontal="center" vertical="center" wrapText="1"/>
    </xf>
    <xf numFmtId="0" fontId="48" fillId="9" borderId="25" xfId="232" applyFont="1" applyFill="1" applyBorder="1" applyAlignment="1">
      <alignment horizontal="center" vertical="center" wrapText="1"/>
    </xf>
    <xf numFmtId="0" fontId="79" fillId="38" borderId="21" xfId="236" applyFont="1" applyFill="1" applyBorder="1" applyAlignment="1">
      <alignment horizontal="center" vertical="center"/>
    </xf>
    <xf numFmtId="0" fontId="36" fillId="38" borderId="21" xfId="236" applyFont="1" applyFill="1" applyBorder="1" applyAlignment="1">
      <alignment horizontal="center" vertical="center"/>
    </xf>
    <xf numFmtId="0" fontId="36" fillId="38" borderId="21" xfId="236" applyFont="1" applyFill="1" applyBorder="1" applyAlignment="1">
      <alignment horizontal="left" vertical="center"/>
    </xf>
    <xf numFmtId="0" fontId="36" fillId="38" borderId="21" xfId="236" applyFont="1" applyFill="1" applyBorder="1" applyAlignment="1">
      <alignment horizontal="center" vertical="center" wrapText="1"/>
    </xf>
    <xf numFmtId="0" fontId="36" fillId="38" borderId="21" xfId="236" applyFont="1" applyFill="1" applyBorder="1" applyAlignment="1">
      <alignment horizontal="left" vertical="center" wrapText="1"/>
    </xf>
    <xf numFmtId="0" fontId="65" fillId="33" borderId="18" xfId="236" applyFont="1" applyFill="1" applyBorder="1" applyAlignment="1">
      <alignment horizontal="center" vertical="center" wrapText="1"/>
    </xf>
    <xf numFmtId="3" fontId="44" fillId="38" borderId="21" xfId="236" applyNumberFormat="1" applyFont="1" applyFill="1" applyBorder="1" applyAlignment="1">
      <alignment horizontal="center" vertical="center" wrapText="1"/>
    </xf>
    <xf numFmtId="3" fontId="80" fillId="38" borderId="21" xfId="236" applyNumberFormat="1" applyFont="1" applyFill="1" applyBorder="1" applyAlignment="1">
      <alignment horizontal="center" vertical="center" wrapText="1"/>
    </xf>
    <xf numFmtId="4" fontId="67" fillId="33" borderId="18" xfId="236" applyNumberFormat="1" applyFont="1" applyFill="1" applyBorder="1" applyAlignment="1">
      <alignment horizontal="center" vertical="center" wrapText="1"/>
    </xf>
    <xf numFmtId="0" fontId="74" fillId="39" borderId="21" xfId="236" applyFont="1" applyFill="1" applyBorder="1" applyAlignment="1">
      <alignment horizontal="center" vertical="center" wrapText="1"/>
    </xf>
    <xf numFmtId="0" fontId="81" fillId="39" borderId="21" xfId="236" applyFont="1" applyFill="1" applyBorder="1" applyAlignment="1">
      <alignment horizontal="center" vertical="center" wrapText="1"/>
    </xf>
    <xf numFmtId="1" fontId="74" fillId="39" borderId="21" xfId="236" applyNumberFormat="1" applyFont="1" applyFill="1" applyBorder="1" applyAlignment="1">
      <alignment horizontal="center" vertical="center"/>
    </xf>
    <xf numFmtId="1" fontId="55" fillId="40" borderId="21" xfId="232" applyNumberFormat="1" applyFont="1" applyFill="1" applyBorder="1" applyAlignment="1">
      <alignment horizontal="center" vertical="center" wrapText="1"/>
    </xf>
    <xf numFmtId="1" fontId="25" fillId="40" borderId="21" xfId="232" applyNumberFormat="1" applyFont="1" applyFill="1" applyBorder="1" applyAlignment="1">
      <alignment horizontal="left" vertical="center" wrapText="1"/>
    </xf>
    <xf numFmtId="1" fontId="32" fillId="0" borderId="18" xfId="236" applyNumberFormat="1" applyFont="1" applyBorder="1" applyAlignment="1">
      <alignment horizontal="center" vertical="center" wrapText="1"/>
    </xf>
    <xf numFmtId="3" fontId="68" fillId="0" borderId="18" xfId="236" applyNumberFormat="1" applyFont="1" applyBorder="1" applyAlignment="1">
      <alignment horizontal="center" vertical="center" wrapText="1"/>
    </xf>
    <xf numFmtId="0" fontId="41" fillId="33" borderId="21" xfId="236" applyFont="1" applyFill="1" applyBorder="1" applyAlignment="1">
      <alignment vertical="center" wrapText="1"/>
    </xf>
    <xf numFmtId="170" fontId="25" fillId="34" borderId="21" xfId="236" applyNumberFormat="1" applyFont="1" applyFill="1" applyBorder="1" applyAlignment="1">
      <alignment horizontal="center" vertical="center" wrapText="1"/>
    </xf>
    <xf numFmtId="1" fontId="25" fillId="34" borderId="21" xfId="236" applyNumberFormat="1" applyFont="1" applyFill="1" applyBorder="1" applyAlignment="1">
      <alignment horizontal="center" vertical="center" wrapText="1"/>
    </xf>
    <xf numFmtId="1" fontId="25" fillId="34" borderId="18" xfId="236" applyNumberFormat="1" applyFont="1" applyFill="1" applyBorder="1" applyAlignment="1">
      <alignment horizontal="center" vertical="center" wrapText="1"/>
    </xf>
    <xf numFmtId="9" fontId="77" fillId="0" borderId="21" xfId="236" applyNumberFormat="1" applyFont="1" applyFill="1" applyBorder="1" applyAlignment="1">
      <alignment horizontal="center" vertical="center" wrapText="1"/>
    </xf>
    <xf numFmtId="9" fontId="25" fillId="33" borderId="21" xfId="236" applyNumberFormat="1" applyFont="1" applyFill="1" applyBorder="1" applyAlignment="1">
      <alignment horizontal="center" vertical="center" wrapText="1"/>
    </xf>
    <xf numFmtId="0" fontId="43" fillId="35" borderId="0" xfId="236" applyFont="1" applyFill="1" applyBorder="1" applyAlignment="1">
      <alignment vertical="center" wrapText="1"/>
    </xf>
    <xf numFmtId="0" fontId="41" fillId="35" borderId="0" xfId="236" applyFont="1" applyFill="1" applyBorder="1" applyAlignment="1">
      <alignment vertical="center" wrapText="1"/>
    </xf>
    <xf numFmtId="0" fontId="49" fillId="36" borderId="21" xfId="226" applyFont="1" applyFill="1" applyBorder="1" applyAlignment="1">
      <alignment horizontal="left" vertical="center"/>
    </xf>
    <xf numFmtId="0" fontId="25" fillId="36" borderId="21" xfId="232" applyFont="1" applyFill="1" applyBorder="1" applyAlignment="1">
      <alignment horizontal="center" vertical="center" wrapText="1"/>
    </xf>
    <xf numFmtId="170" fontId="25" fillId="33" borderId="18" xfId="236" applyNumberFormat="1" applyFont="1" applyFill="1" applyBorder="1" applyAlignment="1">
      <alignment vertical="center" wrapText="1"/>
    </xf>
    <xf numFmtId="0" fontId="25" fillId="33" borderId="21" xfId="226" applyFont="1" applyFill="1" applyBorder="1" applyAlignment="1">
      <alignment horizontal="left" vertical="center"/>
    </xf>
    <xf numFmtId="0" fontId="25" fillId="0" borderId="21" xfId="236" applyFont="1" applyFill="1" applyBorder="1" applyAlignment="1">
      <alignment vertical="center" wrapText="1"/>
    </xf>
    <xf numFmtId="0" fontId="25" fillId="0" borderId="18" xfId="236" applyFont="1" applyFill="1" applyBorder="1" applyAlignment="1">
      <alignment horizontal="left" vertical="center" wrapText="1"/>
    </xf>
    <xf numFmtId="9" fontId="77" fillId="33" borderId="21" xfId="236" applyNumberFormat="1" applyFont="1" applyFill="1" applyBorder="1" applyAlignment="1">
      <alignment horizontal="center" vertical="center" wrapText="1"/>
    </xf>
    <xf numFmtId="0" fontId="77" fillId="33" borderId="21" xfId="236" applyFont="1" applyFill="1" applyBorder="1" applyAlignment="1">
      <alignment horizontal="center" vertical="center" wrapText="1"/>
    </xf>
    <xf numFmtId="0" fontId="37" fillId="28" borderId="22" xfId="235" applyFont="1" applyFill="1" applyBorder="1" applyAlignment="1">
      <alignment horizontal="center" vertical="center"/>
    </xf>
    <xf numFmtId="0" fontId="37" fillId="28" borderId="15" xfId="235" applyFont="1" applyFill="1" applyBorder="1" applyAlignment="1">
      <alignment horizontal="center" vertical="center"/>
    </xf>
    <xf numFmtId="0" fontId="37" fillId="28" borderId="16" xfId="235" applyFont="1" applyFill="1" applyBorder="1" applyAlignment="1">
      <alignment horizontal="center" vertical="center"/>
    </xf>
    <xf numFmtId="0" fontId="25" fillId="36" borderId="52" xfId="219" applyFont="1" applyFill="1" applyBorder="1" applyAlignment="1">
      <alignment horizontal="center" vertical="center"/>
    </xf>
    <xf numFmtId="0" fontId="43" fillId="0" borderId="0" xfId="236" applyFont="1" applyFill="1" applyAlignment="1">
      <alignment vertical="center" wrapText="1"/>
    </xf>
    <xf numFmtId="0" fontId="41" fillId="0" borderId="0" xfId="236" applyFont="1" applyFill="1" applyAlignment="1">
      <alignment vertical="center" wrapText="1"/>
    </xf>
    <xf numFmtId="0" fontId="25" fillId="36" borderId="21" xfId="219" applyFont="1" applyFill="1" applyBorder="1" applyAlignment="1">
      <alignment horizontal="center" vertical="center" wrapText="1"/>
    </xf>
    <xf numFmtId="4" fontId="25" fillId="36" borderId="21" xfId="226" applyNumberFormat="1" applyFont="1" applyFill="1" applyBorder="1" applyAlignment="1">
      <alignment horizontal="center" vertical="center"/>
    </xf>
    <xf numFmtId="4" fontId="32" fillId="36" borderId="21" xfId="236" applyNumberFormat="1" applyFont="1" applyFill="1" applyBorder="1" applyAlignment="1">
      <alignment horizontal="center" vertical="center" wrapText="1"/>
    </xf>
    <xf numFmtId="9" fontId="77" fillId="36" borderId="21" xfId="236" applyNumberFormat="1" applyFont="1" applyFill="1" applyBorder="1" applyAlignment="1">
      <alignment horizontal="center" vertical="center" wrapText="1"/>
    </xf>
    <xf numFmtId="0" fontId="77" fillId="36" borderId="21" xfId="236" applyFont="1" applyFill="1" applyBorder="1" applyAlignment="1">
      <alignment horizontal="center" vertical="center" wrapText="1"/>
    </xf>
    <xf numFmtId="4" fontId="25" fillId="36" borderId="21" xfId="219" applyNumberFormat="1" applyFont="1" applyFill="1" applyBorder="1" applyAlignment="1">
      <alignment horizontal="center" vertical="center"/>
    </xf>
    <xf numFmtId="3" fontId="25" fillId="36" borderId="21" xfId="219" applyNumberFormat="1" applyFont="1" applyFill="1" applyBorder="1" applyAlignment="1">
      <alignment horizontal="center" vertical="center"/>
    </xf>
    <xf numFmtId="3" fontId="25" fillId="36" borderId="21" xfId="226" applyNumberFormat="1" applyFont="1" applyFill="1" applyBorder="1" applyAlignment="1">
      <alignment horizontal="center" vertical="center"/>
    </xf>
    <xf numFmtId="0" fontId="49" fillId="36" borderId="21" xfId="226" applyFont="1" applyFill="1" applyBorder="1" applyAlignment="1">
      <alignment horizontal="left" vertical="center" wrapText="1"/>
    </xf>
    <xf numFmtId="0" fontId="49" fillId="33" borderId="21" xfId="226" applyFont="1" applyFill="1" applyBorder="1" applyAlignment="1">
      <alignment horizontal="left" vertical="center" wrapText="1"/>
    </xf>
    <xf numFmtId="14" fontId="54" fillId="0" borderId="0" xfId="236" applyNumberFormat="1" applyFont="1" applyBorder="1" applyAlignment="1">
      <alignment vertical="center" wrapText="1"/>
    </xf>
    <xf numFmtId="4" fontId="25" fillId="0" borderId="18" xfId="213" applyNumberFormat="1" applyFont="1" applyFill="1" applyBorder="1" applyAlignment="1">
      <alignment horizontal="left" vertical="center"/>
    </xf>
    <xf numFmtId="0" fontId="25" fillId="33" borderId="18" xfId="219" applyFont="1" applyFill="1" applyBorder="1" applyAlignment="1">
      <alignment horizontal="left" vertical="center" wrapText="1"/>
    </xf>
    <xf numFmtId="0" fontId="66" fillId="33" borderId="18" xfId="236" applyFont="1" applyFill="1" applyBorder="1" applyAlignment="1">
      <alignment horizontal="center" vertical="center" wrapText="1"/>
    </xf>
    <xf numFmtId="0" fontId="25" fillId="33" borderId="18" xfId="236" applyFont="1" applyFill="1" applyBorder="1" applyAlignment="1">
      <alignment vertical="center" wrapText="1"/>
    </xf>
    <xf numFmtId="0" fontId="25" fillId="36" borderId="21" xfId="236" applyFont="1" applyFill="1" applyBorder="1" applyAlignment="1">
      <alignment horizontal="left" vertical="center" wrapText="1"/>
    </xf>
    <xf numFmtId="0" fontId="82" fillId="0" borderId="0" xfId="330"/>
    <xf numFmtId="0" fontId="84" fillId="45" borderId="60" xfId="330" applyNumberFormat="1" applyFont="1" applyFill="1" applyBorder="1" applyAlignment="1" applyProtection="1">
      <alignment horizontal="center" vertical="center" wrapText="1" readingOrder="1"/>
    </xf>
    <xf numFmtId="0" fontId="84" fillId="43" borderId="61" xfId="330" applyNumberFormat="1" applyFont="1" applyFill="1" applyBorder="1" applyAlignment="1" applyProtection="1">
      <alignment horizontal="center" vertical="center" wrapText="1" readingOrder="1"/>
    </xf>
    <xf numFmtId="0" fontId="84" fillId="45" borderId="61" xfId="330" applyNumberFormat="1" applyFont="1" applyFill="1" applyBorder="1" applyAlignment="1" applyProtection="1">
      <alignment horizontal="center" vertical="center" wrapText="1" readingOrder="1"/>
    </xf>
    <xf numFmtId="0" fontId="84" fillId="46" borderId="61" xfId="330" applyNumberFormat="1" applyFont="1" applyFill="1" applyBorder="1" applyAlignment="1" applyProtection="1">
      <alignment horizontal="center" vertical="center" wrapText="1" readingOrder="1"/>
    </xf>
    <xf numFmtId="0" fontId="84" fillId="47" borderId="61" xfId="330" applyNumberFormat="1" applyFont="1" applyFill="1" applyBorder="1" applyAlignment="1" applyProtection="1">
      <alignment horizontal="center" vertical="center" wrapText="1" readingOrder="1"/>
    </xf>
    <xf numFmtId="49" fontId="85" fillId="0" borderId="60" xfId="330" applyNumberFormat="1" applyFont="1" applyBorder="1" applyAlignment="1" applyProtection="1">
      <alignment horizontal="center" vertical="center" wrapText="1" readingOrder="1"/>
    </xf>
    <xf numFmtId="49" fontId="85" fillId="0" borderId="60" xfId="330" applyNumberFormat="1" applyFont="1" applyBorder="1" applyAlignment="1" applyProtection="1">
      <alignment horizontal="left" vertical="center" wrapText="1" readingOrder="1"/>
    </xf>
    <xf numFmtId="0" fontId="85" fillId="0" borderId="60" xfId="330" applyNumberFormat="1" applyFont="1" applyBorder="1" applyAlignment="1" applyProtection="1">
      <alignment horizontal="center" vertical="center" wrapText="1" readingOrder="1"/>
    </xf>
    <xf numFmtId="4" fontId="85" fillId="0" borderId="60" xfId="330" applyNumberFormat="1" applyFont="1" applyBorder="1" applyAlignment="1" applyProtection="1">
      <alignment horizontal="center" vertical="center" wrapText="1" readingOrder="1"/>
    </xf>
    <xf numFmtId="3" fontId="85" fillId="0" borderId="60" xfId="330" applyNumberFormat="1" applyFont="1" applyBorder="1" applyAlignment="1" applyProtection="1">
      <alignment horizontal="center" vertical="center" wrapText="1" readingOrder="1"/>
    </xf>
    <xf numFmtId="49" fontId="85" fillId="42" borderId="60" xfId="330" applyNumberFormat="1" applyFont="1" applyFill="1" applyBorder="1" applyAlignment="1" applyProtection="1">
      <alignment horizontal="center" vertical="center" wrapText="1" readingOrder="1"/>
    </xf>
    <xf numFmtId="49" fontId="85" fillId="42" borderId="60" xfId="330" applyNumberFormat="1" applyFont="1" applyFill="1" applyBorder="1" applyAlignment="1" applyProtection="1">
      <alignment horizontal="left" vertical="center" wrapText="1" readingOrder="1"/>
    </xf>
    <xf numFmtId="0" fontId="85" fillId="42" borderId="60" xfId="330" applyNumberFormat="1" applyFont="1" applyFill="1" applyBorder="1" applyAlignment="1" applyProtection="1">
      <alignment horizontal="center" vertical="center" wrapText="1" readingOrder="1"/>
    </xf>
    <xf numFmtId="4" fontId="85" fillId="42" borderId="60" xfId="330" applyNumberFormat="1" applyFont="1" applyFill="1" applyBorder="1" applyAlignment="1" applyProtection="1">
      <alignment horizontal="center" vertical="center" wrapText="1" readingOrder="1"/>
    </xf>
    <xf numFmtId="3" fontId="85" fillId="42" borderId="60" xfId="330" applyNumberFormat="1" applyFont="1" applyFill="1" applyBorder="1" applyAlignment="1" applyProtection="1">
      <alignment horizontal="center" vertical="center" wrapText="1" readingOrder="1"/>
    </xf>
    <xf numFmtId="49" fontId="85" fillId="48" borderId="60" xfId="330" applyNumberFormat="1" applyFont="1" applyFill="1" applyBorder="1" applyAlignment="1" applyProtection="1">
      <alignment horizontal="center" vertical="center" wrapText="1" readingOrder="1"/>
    </xf>
    <xf numFmtId="49" fontId="85" fillId="48" borderId="60" xfId="330" applyNumberFormat="1" applyFont="1" applyFill="1" applyBorder="1" applyAlignment="1" applyProtection="1">
      <alignment horizontal="left" vertical="center" wrapText="1" readingOrder="1"/>
    </xf>
    <xf numFmtId="0" fontId="85" fillId="48" borderId="60" xfId="330" applyNumberFormat="1" applyFont="1" applyFill="1" applyBorder="1" applyAlignment="1" applyProtection="1">
      <alignment horizontal="center" vertical="center" wrapText="1" readingOrder="1"/>
    </xf>
    <xf numFmtId="4" fontId="85" fillId="48" borderId="60" xfId="330" applyNumberFormat="1" applyFont="1" applyFill="1" applyBorder="1" applyAlignment="1" applyProtection="1">
      <alignment horizontal="center" vertical="center" wrapText="1" readingOrder="1"/>
    </xf>
    <xf numFmtId="3" fontId="85" fillId="48" borderId="60" xfId="330" applyNumberFormat="1" applyFont="1" applyFill="1" applyBorder="1" applyAlignment="1" applyProtection="1">
      <alignment horizontal="center" vertical="center" wrapText="1" readingOrder="1"/>
    </xf>
    <xf numFmtId="0" fontId="84" fillId="0" borderId="60" xfId="330" applyNumberFormat="1" applyFont="1" applyBorder="1" applyAlignment="1" applyProtection="1">
      <alignment horizontal="right" vertical="center" wrapText="1" readingOrder="1"/>
    </xf>
    <xf numFmtId="4" fontId="84" fillId="0" borderId="60" xfId="330" applyNumberFormat="1" applyFont="1" applyBorder="1" applyAlignment="1" applyProtection="1">
      <alignment horizontal="right" vertical="center" wrapText="1" readingOrder="1"/>
    </xf>
    <xf numFmtId="4" fontId="84" fillId="0" borderId="60" xfId="330" applyNumberFormat="1" applyFont="1" applyBorder="1" applyAlignment="1" applyProtection="1">
      <alignment horizontal="center" vertical="center" wrapText="1" readingOrder="1"/>
    </xf>
    <xf numFmtId="0" fontId="84" fillId="0" borderId="60" xfId="330" applyNumberFormat="1" applyFont="1" applyBorder="1" applyAlignment="1" applyProtection="1">
      <alignment horizontal="center" vertical="center" wrapText="1" readingOrder="1"/>
    </xf>
    <xf numFmtId="0" fontId="84" fillId="49" borderId="61" xfId="330" applyNumberFormat="1" applyFont="1" applyFill="1" applyBorder="1" applyAlignment="1" applyProtection="1">
      <alignment horizontal="center" vertical="center" wrapText="1" readingOrder="1"/>
    </xf>
    <xf numFmtId="49" fontId="85" fillId="0" borderId="59" xfId="330" applyNumberFormat="1" applyFont="1" applyBorder="1" applyAlignment="1" applyProtection="1">
      <alignment horizontal="center" vertical="center" wrapText="1" readingOrder="1"/>
    </xf>
    <xf numFmtId="49" fontId="85" fillId="48" borderId="59" xfId="330" applyNumberFormat="1" applyFont="1" applyFill="1" applyBorder="1" applyAlignment="1" applyProtection="1">
      <alignment horizontal="center" vertical="center" wrapText="1" readingOrder="1"/>
    </xf>
    <xf numFmtId="49" fontId="85" fillId="42" borderId="59" xfId="330" applyNumberFormat="1" applyFont="1" applyFill="1" applyBorder="1" applyAlignment="1" applyProtection="1">
      <alignment horizontal="center" vertical="center" wrapText="1" readingOrder="1"/>
    </xf>
    <xf numFmtId="0" fontId="87" fillId="52" borderId="61" xfId="330" applyNumberFormat="1" applyFont="1" applyFill="1" applyBorder="1" applyAlignment="1" applyProtection="1">
      <alignment horizontal="center" vertical="center" wrapText="1" readingOrder="1"/>
    </xf>
    <xf numFmtId="0" fontId="87" fillId="44" borderId="61" xfId="330" applyNumberFormat="1" applyFont="1" applyFill="1" applyBorder="1" applyAlignment="1" applyProtection="1">
      <alignment horizontal="center" vertical="center" wrapText="1" readingOrder="1"/>
    </xf>
    <xf numFmtId="0" fontId="87" fillId="41" borderId="61" xfId="330" applyNumberFormat="1" applyFont="1" applyFill="1" applyBorder="1" applyAlignment="1" applyProtection="1">
      <alignment horizontal="center" vertical="center" wrapText="1" readingOrder="1"/>
    </xf>
    <xf numFmtId="0" fontId="87" fillId="49" borderId="61" xfId="330" applyNumberFormat="1" applyFont="1" applyFill="1" applyBorder="1" applyAlignment="1" applyProtection="1">
      <alignment horizontal="center" vertical="center" wrapText="1" readingOrder="1"/>
    </xf>
    <xf numFmtId="0" fontId="87" fillId="51" borderId="61" xfId="330" applyNumberFormat="1" applyFont="1" applyFill="1" applyBorder="1" applyAlignment="1" applyProtection="1">
      <alignment horizontal="center" vertical="center" wrapText="1" readingOrder="1"/>
    </xf>
    <xf numFmtId="0" fontId="87" fillId="45" borderId="61" xfId="330" applyNumberFormat="1" applyFont="1" applyFill="1" applyBorder="1" applyAlignment="1" applyProtection="1">
      <alignment horizontal="center" vertical="center" wrapText="1" readingOrder="1"/>
    </xf>
    <xf numFmtId="0" fontId="85" fillId="52" borderId="61" xfId="330" applyNumberFormat="1" applyFont="1" applyFill="1" applyBorder="1" applyAlignment="1" applyProtection="1">
      <alignment horizontal="center" vertical="center" wrapText="1" readingOrder="1"/>
    </xf>
    <xf numFmtId="0" fontId="85" fillId="44" borderId="61" xfId="330" applyNumberFormat="1" applyFont="1" applyFill="1" applyBorder="1" applyAlignment="1" applyProtection="1">
      <alignment horizontal="center" vertical="center" wrapText="1" readingOrder="1"/>
    </xf>
    <xf numFmtId="0" fontId="85" fillId="41" borderId="61" xfId="330" applyNumberFormat="1" applyFont="1" applyFill="1" applyBorder="1" applyAlignment="1" applyProtection="1">
      <alignment horizontal="center" vertical="center" wrapText="1" readingOrder="1"/>
    </xf>
    <xf numFmtId="0" fontId="85" fillId="49" borderId="61" xfId="330" applyNumberFormat="1" applyFont="1" applyFill="1" applyBorder="1" applyAlignment="1" applyProtection="1">
      <alignment horizontal="center" vertical="center" wrapText="1" readingOrder="1"/>
    </xf>
    <xf numFmtId="0" fontId="85" fillId="51" borderId="61" xfId="330" applyNumberFormat="1" applyFont="1" applyFill="1" applyBorder="1" applyAlignment="1" applyProtection="1">
      <alignment horizontal="center" vertical="center" wrapText="1" readingOrder="1"/>
    </xf>
    <xf numFmtId="0" fontId="85" fillId="45" borderId="61" xfId="330" applyNumberFormat="1" applyFont="1" applyFill="1" applyBorder="1" applyAlignment="1" applyProtection="1">
      <alignment horizontal="center" vertical="center" wrapText="1" readingOrder="1"/>
    </xf>
    <xf numFmtId="49" fontId="85" fillId="52" borderId="61" xfId="330" applyNumberFormat="1" applyFont="1" applyFill="1" applyBorder="1" applyAlignment="1" applyProtection="1">
      <alignment horizontal="center" vertical="center" wrapText="1" readingOrder="1"/>
    </xf>
    <xf numFmtId="49" fontId="85" fillId="41" borderId="61" xfId="330" applyNumberFormat="1" applyFont="1" applyFill="1" applyBorder="1" applyAlignment="1" applyProtection="1">
      <alignment horizontal="center" vertical="center" wrapText="1" readingOrder="1"/>
    </xf>
    <xf numFmtId="49" fontId="85" fillId="49" borderId="61" xfId="330" applyNumberFormat="1" applyFont="1" applyFill="1" applyBorder="1" applyAlignment="1" applyProtection="1">
      <alignment horizontal="center" vertical="center" wrapText="1" readingOrder="1"/>
    </xf>
    <xf numFmtId="49" fontId="85" fillId="51" borderId="61" xfId="330" applyNumberFormat="1" applyFont="1" applyFill="1" applyBorder="1" applyAlignment="1" applyProtection="1">
      <alignment horizontal="center" vertical="center" wrapText="1" readingOrder="1"/>
    </xf>
    <xf numFmtId="49" fontId="85" fillId="44" borderId="61" xfId="330" applyNumberFormat="1" applyFont="1" applyFill="1" applyBorder="1" applyAlignment="1" applyProtection="1">
      <alignment horizontal="center" vertical="center" wrapText="1" readingOrder="1"/>
    </xf>
    <xf numFmtId="49" fontId="85" fillId="45" borderId="61" xfId="330" applyNumberFormat="1" applyFont="1" applyFill="1" applyBorder="1" applyAlignment="1" applyProtection="1">
      <alignment horizontal="center" vertical="center" wrapText="1" readingOrder="1"/>
    </xf>
    <xf numFmtId="0" fontId="87" fillId="50" borderId="61" xfId="330" applyNumberFormat="1" applyFont="1" applyFill="1" applyBorder="1" applyAlignment="1" applyProtection="1">
      <alignment horizontal="center" vertical="center" wrapText="1" readingOrder="1"/>
    </xf>
    <xf numFmtId="4" fontId="85" fillId="52" borderId="61" xfId="330" applyNumberFormat="1" applyFont="1" applyFill="1" applyBorder="1" applyAlignment="1" applyProtection="1">
      <alignment horizontal="center" vertical="center" wrapText="1" readingOrder="1"/>
    </xf>
    <xf numFmtId="3" fontId="85" fillId="52" borderId="61" xfId="330" applyNumberFormat="1" applyFont="1" applyFill="1" applyBorder="1" applyAlignment="1" applyProtection="1">
      <alignment horizontal="center" vertical="center" wrapText="1" readingOrder="1"/>
    </xf>
    <xf numFmtId="4" fontId="85" fillId="53" borderId="61" xfId="330" applyNumberFormat="1" applyFont="1" applyFill="1" applyBorder="1" applyAlignment="1" applyProtection="1">
      <alignment horizontal="center" vertical="center" wrapText="1" readingOrder="1"/>
    </xf>
    <xf numFmtId="0" fontId="85" fillId="53" borderId="61" xfId="330" applyNumberFormat="1" applyFont="1" applyFill="1" applyBorder="1" applyAlignment="1" applyProtection="1">
      <alignment horizontal="center" vertical="center" wrapText="1" readingOrder="1"/>
    </xf>
    <xf numFmtId="3" fontId="85" fillId="53" borderId="61" xfId="330" applyNumberFormat="1" applyFont="1" applyFill="1" applyBorder="1" applyAlignment="1" applyProtection="1">
      <alignment horizontal="center" vertical="center" wrapText="1" readingOrder="1"/>
    </xf>
    <xf numFmtId="0" fontId="87" fillId="53" borderId="61" xfId="330" applyNumberFormat="1" applyFont="1" applyFill="1" applyBorder="1" applyAlignment="1" applyProtection="1">
      <alignment horizontal="center" vertical="center" wrapText="1" readingOrder="1"/>
    </xf>
    <xf numFmtId="0" fontId="88" fillId="52" borderId="61" xfId="330" applyNumberFormat="1" applyFont="1" applyFill="1" applyBorder="1" applyAlignment="1" applyProtection="1">
      <alignment horizontal="center" vertical="center" wrapText="1" readingOrder="1"/>
    </xf>
    <xf numFmtId="0" fontId="88" fillId="53" borderId="61" xfId="330" applyNumberFormat="1" applyFont="1" applyFill="1" applyBorder="1" applyAlignment="1" applyProtection="1">
      <alignment horizontal="center" vertical="center" wrapText="1" readingOrder="1"/>
    </xf>
    <xf numFmtId="0" fontId="25" fillId="0" borderId="21" xfId="234" applyFont="1" applyBorder="1" applyAlignment="1">
      <alignment horizontal="center" vertical="center"/>
    </xf>
    <xf numFmtId="0" fontId="25" fillId="0" borderId="21" xfId="236" applyFont="1" applyBorder="1" applyAlignment="1">
      <alignment horizontal="center" vertical="center"/>
    </xf>
    <xf numFmtId="0" fontId="25" fillId="0" borderId="0" xfId="234" applyFont="1" applyAlignment="1">
      <alignment horizontal="center" vertical="center"/>
    </xf>
    <xf numFmtId="0" fontId="25" fillId="0" borderId="0" xfId="0" applyFont="1" applyAlignment="1">
      <alignment horizontal="center" vertical="center"/>
    </xf>
    <xf numFmtId="0" fontId="25" fillId="0" borderId="21" xfId="234" applyFont="1" applyBorder="1" applyAlignment="1">
      <alignment horizontal="left" vertical="center"/>
    </xf>
    <xf numFmtId="0" fontId="73" fillId="54" borderId="22" xfId="236" applyFont="1" applyFill="1" applyBorder="1" applyAlignment="1">
      <alignment vertical="center" wrapText="1"/>
    </xf>
    <xf numFmtId="0" fontId="25" fillId="54" borderId="22" xfId="236" applyFont="1" applyFill="1" applyBorder="1" applyAlignment="1">
      <alignment vertical="center"/>
    </xf>
    <xf numFmtId="0" fontId="25" fillId="55" borderId="21" xfId="236" applyFont="1" applyFill="1" applyBorder="1" applyAlignment="1">
      <alignment horizontal="left" vertical="center"/>
    </xf>
    <xf numFmtId="0" fontId="37" fillId="0" borderId="22" xfId="233" applyFont="1" applyBorder="1" applyAlignment="1">
      <alignment horizontal="center" vertical="center" wrapText="1"/>
    </xf>
    <xf numFmtId="0" fontId="78" fillId="0" borderId="16" xfId="302" applyBorder="1" applyAlignment="1">
      <alignment horizontal="center" vertical="center" wrapText="1"/>
    </xf>
    <xf numFmtId="0" fontId="37" fillId="0" borderId="16" xfId="233" applyFont="1" applyBorder="1" applyAlignment="1">
      <alignment horizontal="center" vertical="center" wrapText="1"/>
    </xf>
    <xf numFmtId="3" fontId="30" fillId="25" borderId="47" xfId="237" applyNumberFormat="1" applyFont="1" applyFill="1" applyBorder="1" applyAlignment="1">
      <alignment horizontal="left" vertical="center" wrapText="1"/>
    </xf>
    <xf numFmtId="0" fontId="30" fillId="0" borderId="11" xfId="233" applyFont="1" applyBorder="1" applyAlignment="1">
      <alignment horizontal="center" vertical="center"/>
    </xf>
    <xf numFmtId="0" fontId="37" fillId="0" borderId="19" xfId="233" applyFont="1" applyBorder="1" applyAlignment="1">
      <alignment horizontal="center" vertical="center" wrapText="1"/>
    </xf>
    <xf numFmtId="0" fontId="32" fillId="25" borderId="44" xfId="235" applyFont="1" applyFill="1" applyBorder="1" applyAlignment="1">
      <alignment horizontal="left" vertical="center" wrapText="1"/>
    </xf>
    <xf numFmtId="0" fontId="30" fillId="25" borderId="45" xfId="235" applyFont="1" applyFill="1" applyBorder="1" applyAlignment="1">
      <alignment horizontal="left" vertical="center" wrapText="1"/>
    </xf>
    <xf numFmtId="3" fontId="30" fillId="25" borderId="11" xfId="237" applyNumberFormat="1" applyFont="1" applyFill="1" applyBorder="1" applyAlignment="1">
      <alignment horizontal="center" vertical="center"/>
    </xf>
    <xf numFmtId="3" fontId="30" fillId="27" borderId="11" xfId="235" applyNumberFormat="1" applyFont="1" applyFill="1" applyBorder="1" applyAlignment="1">
      <alignment horizontal="center" vertical="center" wrapText="1"/>
    </xf>
    <xf numFmtId="3" fontId="30" fillId="28" borderId="33" xfId="235" applyNumberFormat="1" applyFont="1" applyFill="1" applyBorder="1" applyAlignment="1">
      <alignment horizontal="center" vertical="center" wrapText="1"/>
    </xf>
    <xf numFmtId="0" fontId="30" fillId="25" borderId="44" xfId="235" applyFont="1" applyFill="1" applyBorder="1" applyAlignment="1">
      <alignment horizontal="left" vertical="center" wrapText="1"/>
    </xf>
    <xf numFmtId="1" fontId="31" fillId="0" borderId="11" xfId="237" applyNumberFormat="1" applyFont="1" applyBorder="1" applyAlignment="1">
      <alignment horizontal="center" vertical="center"/>
    </xf>
    <xf numFmtId="0" fontId="30" fillId="25" borderId="30" xfId="237" applyFont="1" applyFill="1" applyBorder="1" applyAlignment="1">
      <alignment horizontal="center" vertical="center" wrapText="1"/>
    </xf>
    <xf numFmtId="0" fontId="30" fillId="27" borderId="30" xfId="235" applyFont="1" applyFill="1" applyBorder="1" applyAlignment="1">
      <alignment horizontal="center" vertical="center" wrapText="1"/>
    </xf>
    <xf numFmtId="0" fontId="30" fillId="28" borderId="30" xfId="235" applyFont="1" applyFill="1" applyBorder="1" applyAlignment="1">
      <alignment horizontal="center" vertical="center" wrapText="1"/>
    </xf>
    <xf numFmtId="0" fontId="30" fillId="28" borderId="34" xfId="235" applyFont="1" applyFill="1" applyBorder="1" applyAlignment="1">
      <alignment horizontal="center" vertical="center" wrapText="1"/>
    </xf>
    <xf numFmtId="0" fontId="30" fillId="28" borderId="21" xfId="235" applyFont="1" applyFill="1" applyBorder="1" applyAlignment="1">
      <alignment horizontal="center" vertical="center" wrapText="1"/>
    </xf>
    <xf numFmtId="0" fontId="30" fillId="28" borderId="15" xfId="235" applyFont="1" applyFill="1" applyBorder="1" applyAlignment="1">
      <alignment horizontal="center" vertical="center"/>
    </xf>
    <xf numFmtId="0" fontId="30" fillId="28" borderId="15" xfId="235" applyFont="1" applyFill="1" applyBorder="1" applyAlignment="1">
      <alignment horizontal="center" vertical="center" wrapText="1"/>
    </xf>
    <xf numFmtId="0" fontId="30" fillId="28" borderId="16" xfId="235" applyFont="1" applyFill="1" applyBorder="1" applyAlignment="1">
      <alignment horizontal="center" vertical="center"/>
    </xf>
    <xf numFmtId="3" fontId="30" fillId="25" borderId="35" xfId="235" applyNumberFormat="1" applyFont="1" applyFill="1" applyBorder="1" applyAlignment="1">
      <alignment horizontal="left" vertical="center"/>
    </xf>
    <xf numFmtId="3" fontId="30" fillId="25" borderId="36" xfId="235" applyNumberFormat="1" applyFont="1" applyFill="1" applyBorder="1" applyAlignment="1">
      <alignment horizontal="left" vertical="center"/>
    </xf>
    <xf numFmtId="3" fontId="30" fillId="25" borderId="11" xfId="235" applyNumberFormat="1" applyFont="1" applyFill="1" applyBorder="1" applyAlignment="1">
      <alignment horizontal="center" vertical="center"/>
    </xf>
    <xf numFmtId="0" fontId="31" fillId="0" borderId="11" xfId="235" applyFont="1" applyBorder="1" applyAlignment="1">
      <alignment horizontal="center" vertical="center"/>
    </xf>
    <xf numFmtId="0" fontId="30" fillId="25" borderId="11" xfId="235" applyFont="1" applyFill="1" applyBorder="1" applyAlignment="1">
      <alignment horizontal="center" vertical="center"/>
    </xf>
    <xf numFmtId="3" fontId="39" fillId="25" borderId="32" xfId="214" applyNumberFormat="1" applyFont="1" applyFill="1" applyBorder="1" applyAlignment="1">
      <alignment horizontal="center" vertical="center" wrapText="1"/>
    </xf>
    <xf numFmtId="3" fontId="30" fillId="27" borderId="30" xfId="235" applyNumberFormat="1" applyFont="1" applyFill="1" applyBorder="1" applyAlignment="1">
      <alignment horizontal="center" vertical="center"/>
    </xf>
    <xf numFmtId="3" fontId="30" fillId="28" borderId="33" xfId="235" applyNumberFormat="1" applyFont="1" applyFill="1" applyBorder="1" applyAlignment="1">
      <alignment horizontal="center" vertical="center"/>
    </xf>
    <xf numFmtId="3" fontId="30" fillId="25" borderId="35" xfId="235" applyNumberFormat="1" applyFont="1" applyFill="1" applyBorder="1" applyAlignment="1">
      <alignment vertical="center"/>
    </xf>
    <xf numFmtId="3" fontId="30" fillId="25" borderId="36" xfId="235" applyNumberFormat="1" applyFont="1" applyFill="1" applyBorder="1" applyAlignment="1">
      <alignment vertical="center"/>
    </xf>
    <xf numFmtId="3" fontId="30" fillId="25" borderId="29" xfId="235" applyNumberFormat="1" applyFont="1" applyFill="1" applyBorder="1" applyAlignment="1">
      <alignment vertical="center"/>
    </xf>
    <xf numFmtId="0" fontId="32" fillId="25" borderId="38" xfId="236" applyFont="1" applyFill="1" applyBorder="1" applyAlignment="1">
      <alignment vertical="center" wrapText="1"/>
    </xf>
    <xf numFmtId="0" fontId="32" fillId="25" borderId="35" xfId="236" applyFont="1" applyFill="1" applyBorder="1" applyAlignment="1">
      <alignment vertical="center" wrapText="1"/>
    </xf>
    <xf numFmtId="2" fontId="32" fillId="25" borderId="40" xfId="236" applyNumberFormat="1" applyFont="1" applyFill="1" applyBorder="1" applyAlignment="1">
      <alignment horizontal="right" vertical="center" textRotation="90" wrapText="1"/>
    </xf>
    <xf numFmtId="3" fontId="30" fillId="27" borderId="31" xfId="235" applyNumberFormat="1" applyFont="1" applyFill="1" applyBorder="1" applyAlignment="1">
      <alignment horizontal="center" vertical="center" wrapText="1"/>
    </xf>
    <xf numFmtId="3" fontId="30" fillId="28" borderId="11" xfId="235" applyNumberFormat="1" applyFont="1" applyFill="1" applyBorder="1" applyAlignment="1">
      <alignment horizontal="center" vertical="center" wrapText="1"/>
    </xf>
    <xf numFmtId="1" fontId="31" fillId="0" borderId="24" xfId="237" applyNumberFormat="1" applyFont="1" applyBorder="1" applyAlignment="1">
      <alignment horizontal="center" vertical="center"/>
    </xf>
    <xf numFmtId="3" fontId="30" fillId="25" borderId="32" xfId="237" applyNumberFormat="1" applyFont="1" applyFill="1" applyBorder="1" applyAlignment="1">
      <alignment horizontal="center" vertical="center"/>
    </xf>
    <xf numFmtId="3" fontId="30" fillId="27" borderId="30" xfId="237" applyNumberFormat="1" applyFont="1" applyFill="1" applyBorder="1" applyAlignment="1">
      <alignment horizontal="center" vertical="center"/>
    </xf>
    <xf numFmtId="3" fontId="30" fillId="28" borderId="33" xfId="237" applyNumberFormat="1" applyFont="1" applyFill="1" applyBorder="1" applyAlignment="1">
      <alignment horizontal="center" vertical="center"/>
    </xf>
    <xf numFmtId="3" fontId="30" fillId="27" borderId="34" xfId="235" applyNumberFormat="1" applyFont="1" applyFill="1" applyBorder="1" applyAlignment="1">
      <alignment horizontal="center" vertical="center" wrapText="1"/>
    </xf>
    <xf numFmtId="3" fontId="30" fillId="27" borderId="21" xfId="235" applyNumberFormat="1" applyFont="1" applyFill="1" applyBorder="1" applyAlignment="1">
      <alignment horizontal="center" vertical="center"/>
    </xf>
    <xf numFmtId="3" fontId="30" fillId="27" borderId="21" xfId="235" applyNumberFormat="1" applyFont="1" applyFill="1" applyBorder="1" applyAlignment="1">
      <alignment horizontal="center" vertical="center" wrapText="1"/>
    </xf>
    <xf numFmtId="3" fontId="30" fillId="27" borderId="22" xfId="235" applyNumberFormat="1" applyFont="1" applyFill="1" applyBorder="1" applyAlignment="1">
      <alignment horizontal="center" vertical="center" wrapText="1"/>
    </xf>
    <xf numFmtId="3" fontId="30" fillId="28" borderId="20" xfId="235" applyNumberFormat="1" applyFont="1" applyFill="1" applyBorder="1" applyAlignment="1">
      <alignment horizontal="center" vertical="center" wrapText="1"/>
    </xf>
    <xf numFmtId="3" fontId="30" fillId="28" borderId="21" xfId="235" applyNumberFormat="1" applyFont="1" applyFill="1" applyBorder="1" applyAlignment="1">
      <alignment horizontal="center" vertical="center"/>
    </xf>
    <xf numFmtId="3" fontId="30" fillId="28" borderId="21" xfId="235" applyNumberFormat="1" applyFont="1" applyFill="1" applyBorder="1" applyAlignment="1">
      <alignment horizontal="center" vertical="center" wrapText="1" shrinkToFit="1"/>
    </xf>
    <xf numFmtId="3" fontId="30" fillId="28" borderId="22" xfId="235" applyNumberFormat="1" applyFont="1" applyFill="1" applyBorder="1" applyAlignment="1">
      <alignment horizontal="center" vertical="center" wrapText="1" shrinkToFit="1"/>
    </xf>
    <xf numFmtId="3" fontId="30" fillId="25" borderId="30" xfId="235" applyNumberFormat="1" applyFont="1" applyFill="1" applyBorder="1" applyAlignment="1">
      <alignment horizontal="center" vertical="center" wrapText="1"/>
    </xf>
    <xf numFmtId="3" fontId="30" fillId="25" borderId="17" xfId="235" applyNumberFormat="1" applyFont="1" applyFill="1" applyBorder="1" applyAlignment="1">
      <alignment horizontal="center" vertical="center" wrapText="1"/>
    </xf>
    <xf numFmtId="3" fontId="30" fillId="25" borderId="18" xfId="235" applyNumberFormat="1" applyFont="1" applyFill="1" applyBorder="1" applyAlignment="1">
      <alignment horizontal="center" vertical="center" wrapText="1"/>
    </xf>
    <xf numFmtId="3" fontId="30" fillId="25" borderId="19" xfId="235" applyNumberFormat="1" applyFont="1" applyFill="1" applyBorder="1" applyAlignment="1">
      <alignment horizontal="center" vertical="center" wrapText="1"/>
    </xf>
    <xf numFmtId="0" fontId="30" fillId="0" borderId="0" xfId="235" applyFont="1" applyBorder="1" applyAlignment="1">
      <alignment horizontal="center" vertical="center" wrapText="1"/>
    </xf>
    <xf numFmtId="1" fontId="30" fillId="25" borderId="11" xfId="237" applyNumberFormat="1" applyFont="1" applyFill="1" applyBorder="1" applyAlignment="1">
      <alignment horizontal="center" vertical="center"/>
    </xf>
    <xf numFmtId="3" fontId="34" fillId="25" borderId="12" xfId="237" applyNumberFormat="1" applyFont="1" applyFill="1" applyBorder="1" applyAlignment="1">
      <alignment horizontal="center" vertical="center"/>
    </xf>
    <xf numFmtId="3" fontId="34" fillId="8" borderId="13" xfId="237" applyNumberFormat="1" applyFont="1" applyFill="1" applyBorder="1" applyAlignment="1">
      <alignment horizontal="center" vertical="center"/>
    </xf>
    <xf numFmtId="3" fontId="34" fillId="7" borderId="13" xfId="237" applyNumberFormat="1" applyFont="1" applyFill="1" applyBorder="1" applyAlignment="1">
      <alignment horizontal="center" vertical="center"/>
    </xf>
    <xf numFmtId="3" fontId="34" fillId="10" borderId="13" xfId="237" applyNumberFormat="1" applyFont="1" applyFill="1" applyBorder="1" applyAlignment="1">
      <alignment horizontal="center" vertical="center"/>
    </xf>
    <xf numFmtId="3" fontId="34" fillId="26" borderId="13" xfId="237" applyNumberFormat="1" applyFont="1" applyFill="1" applyBorder="1" applyAlignment="1">
      <alignment horizontal="center" vertical="center"/>
    </xf>
    <xf numFmtId="3" fontId="34" fillId="2" borderId="14" xfId="237" applyNumberFormat="1" applyFont="1" applyFill="1" applyBorder="1" applyAlignment="1">
      <alignment horizontal="center" vertical="center"/>
    </xf>
    <xf numFmtId="3" fontId="30" fillId="25" borderId="17" xfId="235" applyNumberFormat="1" applyFont="1" applyFill="1" applyBorder="1" applyAlignment="1">
      <alignment horizontal="left" vertical="center" wrapText="1"/>
    </xf>
    <xf numFmtId="3" fontId="30" fillId="25" borderId="20" xfId="235" applyNumberFormat="1" applyFont="1" applyFill="1" applyBorder="1" applyAlignment="1">
      <alignment horizontal="left" vertical="center" wrapText="1"/>
    </xf>
    <xf numFmtId="3" fontId="30" fillId="25" borderId="20" xfId="235" applyNumberFormat="1" applyFont="1" applyFill="1" applyBorder="1" applyAlignment="1">
      <alignment horizontal="left" vertical="center"/>
    </xf>
    <xf numFmtId="3" fontId="30" fillId="25" borderId="23" xfId="235" applyNumberFormat="1" applyFont="1" applyFill="1" applyBorder="1" applyAlignment="1">
      <alignment horizontal="left" vertical="center" wrapText="1"/>
    </xf>
    <xf numFmtId="3" fontId="30" fillId="25" borderId="29" xfId="235" applyNumberFormat="1" applyFont="1" applyFill="1" applyBorder="1" applyAlignment="1">
      <alignment horizontal="center" vertical="center" wrapText="1"/>
    </xf>
    <xf numFmtId="0" fontId="32" fillId="0" borderId="21" xfId="236" applyFont="1" applyBorder="1" applyAlignment="1">
      <alignment horizontal="center" vertical="center"/>
    </xf>
    <xf numFmtId="0" fontId="30" fillId="0" borderId="0" xfId="236" applyFont="1" applyBorder="1" applyAlignment="1">
      <alignment horizontal="center" vertical="center"/>
    </xf>
    <xf numFmtId="0" fontId="47" fillId="24" borderId="54" xfId="236" applyFont="1" applyFill="1" applyBorder="1" applyAlignment="1">
      <alignment horizontal="center" vertical="center"/>
    </xf>
    <xf numFmtId="0" fontId="47" fillId="24" borderId="43" xfId="236" applyFont="1" applyFill="1" applyBorder="1" applyAlignment="1">
      <alignment horizontal="center" vertical="center"/>
    </xf>
    <xf numFmtId="0" fontId="44" fillId="11" borderId="26" xfId="236" applyFont="1" applyFill="1" applyBorder="1" applyAlignment="1">
      <alignment horizontal="center" vertical="center" wrapText="1"/>
    </xf>
    <xf numFmtId="0" fontId="45" fillId="11" borderId="27" xfId="236" applyFont="1" applyFill="1" applyBorder="1" applyAlignment="1">
      <alignment horizontal="center" vertical="center"/>
    </xf>
    <xf numFmtId="0" fontId="46" fillId="11" borderId="27" xfId="236" applyFont="1" applyFill="1" applyBorder="1" applyAlignment="1">
      <alignment horizontal="center" vertical="center"/>
    </xf>
    <xf numFmtId="0" fontId="46" fillId="11" borderId="13" xfId="236" applyFont="1" applyFill="1" applyBorder="1" applyAlignment="1">
      <alignment horizontal="center" vertical="center"/>
    </xf>
    <xf numFmtId="3" fontId="47" fillId="11" borderId="27" xfId="236" applyNumberFormat="1" applyFont="1" applyFill="1" applyBorder="1" applyAlignment="1">
      <alignment horizontal="center" vertical="center" textRotation="90" wrapText="1"/>
    </xf>
    <xf numFmtId="0" fontId="46" fillId="11" borderId="27" xfId="236" applyFont="1" applyFill="1" applyBorder="1" applyAlignment="1">
      <alignment horizontal="center" vertical="center" wrapText="1"/>
    </xf>
    <xf numFmtId="0" fontId="48" fillId="22" borderId="13" xfId="236" applyFont="1" applyFill="1" applyBorder="1" applyAlignment="1">
      <alignment horizontal="center" vertical="center" wrapText="1"/>
    </xf>
    <xf numFmtId="2" fontId="46" fillId="9" borderId="14" xfId="232" applyNumberFormat="1" applyFont="1" applyFill="1" applyBorder="1" applyAlignment="1">
      <alignment horizontal="center" vertical="center"/>
    </xf>
    <xf numFmtId="0" fontId="32" fillId="0" borderId="21" xfId="236" applyFont="1" applyBorder="1" applyAlignment="1">
      <alignment horizontal="center" vertical="center" wrapText="1"/>
    </xf>
    <xf numFmtId="0" fontId="44" fillId="11" borderId="55" xfId="236" applyFont="1" applyFill="1" applyBorder="1" applyAlignment="1">
      <alignment horizontal="center" vertical="center" wrapText="1"/>
    </xf>
    <xf numFmtId="0" fontId="44" fillId="11" borderId="49" xfId="236" applyFont="1" applyFill="1" applyBorder="1" applyAlignment="1">
      <alignment horizontal="center" vertical="center" wrapText="1"/>
    </xf>
    <xf numFmtId="0" fontId="45" fillId="11" borderId="55" xfId="236" applyFont="1" applyFill="1" applyBorder="1" applyAlignment="1">
      <alignment horizontal="center" vertical="center"/>
    </xf>
    <xf numFmtId="0" fontId="45" fillId="11" borderId="49" xfId="236" applyFont="1" applyFill="1" applyBorder="1" applyAlignment="1">
      <alignment horizontal="center" vertical="center"/>
    </xf>
    <xf numFmtId="0" fontId="46" fillId="11" borderId="55" xfId="236" applyFont="1" applyFill="1" applyBorder="1" applyAlignment="1">
      <alignment horizontal="center" vertical="center"/>
    </xf>
    <xf numFmtId="0" fontId="46" fillId="11" borderId="49" xfId="236" applyFont="1" applyFill="1" applyBorder="1" applyAlignment="1">
      <alignment horizontal="center" vertical="center"/>
    </xf>
    <xf numFmtId="0" fontId="46" fillId="11" borderId="55" xfId="236" applyFont="1" applyFill="1" applyBorder="1" applyAlignment="1">
      <alignment horizontal="center" vertical="center" textRotation="90" wrapText="1"/>
    </xf>
    <xf numFmtId="0" fontId="46" fillId="11" borderId="49" xfId="236" applyFont="1" applyFill="1" applyBorder="1" applyAlignment="1">
      <alignment horizontal="center" vertical="center" textRotation="90" wrapText="1"/>
    </xf>
    <xf numFmtId="3" fontId="47" fillId="11" borderId="55" xfId="236" applyNumberFormat="1" applyFont="1" applyFill="1" applyBorder="1" applyAlignment="1">
      <alignment horizontal="center" vertical="center" textRotation="90" wrapText="1"/>
    </xf>
    <xf numFmtId="0" fontId="46" fillId="11" borderId="55" xfId="236" applyFont="1" applyFill="1" applyBorder="1" applyAlignment="1">
      <alignment horizontal="center" vertical="center" wrapText="1"/>
    </xf>
    <xf numFmtId="0" fontId="48" fillId="11" borderId="55" xfId="236" applyFont="1" applyFill="1" applyBorder="1" applyAlignment="1">
      <alignment horizontal="center" vertical="center" wrapText="1"/>
    </xf>
    <xf numFmtId="0" fontId="48" fillId="11" borderId="27" xfId="236" applyFont="1" applyFill="1" applyBorder="1" applyAlignment="1">
      <alignment horizontal="center" vertical="center" wrapText="1"/>
    </xf>
    <xf numFmtId="0" fontId="48" fillId="30" borderId="55" xfId="236" applyFont="1" applyFill="1" applyBorder="1" applyAlignment="1">
      <alignment horizontal="center" vertical="center" wrapText="1"/>
    </xf>
    <xf numFmtId="0" fontId="48" fillId="30" borderId="27" xfId="236" applyFont="1" applyFill="1" applyBorder="1" applyAlignment="1">
      <alignment horizontal="center" vertical="center" wrapText="1"/>
    </xf>
    <xf numFmtId="4" fontId="48" fillId="5" borderId="13" xfId="236" applyNumberFormat="1" applyFont="1" applyFill="1" applyBorder="1" applyAlignment="1">
      <alignment horizontal="center" vertical="center" wrapText="1"/>
    </xf>
    <xf numFmtId="0" fontId="51" fillId="0" borderId="41" xfId="236" applyFont="1" applyBorder="1" applyAlignment="1">
      <alignment horizontal="center" vertical="center" wrapText="1"/>
    </xf>
    <xf numFmtId="0" fontId="51" fillId="0" borderId="35" xfId="236" applyFont="1" applyBorder="1" applyAlignment="1">
      <alignment horizontal="center" vertical="center" wrapText="1"/>
    </xf>
    <xf numFmtId="0" fontId="51" fillId="0" borderId="20" xfId="236" applyFont="1" applyBorder="1" applyAlignment="1">
      <alignment horizontal="center" vertical="center" wrapText="1"/>
    </xf>
    <xf numFmtId="0" fontId="32" fillId="0" borderId="0" xfId="236" applyFont="1" applyBorder="1" applyAlignment="1">
      <alignment horizontal="center" vertical="distributed" wrapText="1"/>
    </xf>
    <xf numFmtId="0" fontId="32" fillId="24" borderId="54" xfId="236" applyFont="1" applyFill="1" applyBorder="1" applyAlignment="1">
      <alignment horizontal="center" vertical="center"/>
    </xf>
    <xf numFmtId="0" fontId="32" fillId="24" borderId="43" xfId="236" applyFont="1" applyFill="1" applyBorder="1" applyAlignment="1">
      <alignment horizontal="center" vertical="center"/>
    </xf>
    <xf numFmtId="0" fontId="44" fillId="11" borderId="13" xfId="236" applyFont="1" applyFill="1" applyBorder="1" applyAlignment="1">
      <alignment horizontal="center" vertical="center" wrapText="1"/>
    </xf>
    <xf numFmtId="0" fontId="44" fillId="11" borderId="15" xfId="236" applyFont="1" applyFill="1" applyBorder="1" applyAlignment="1">
      <alignment horizontal="center" vertical="center" wrapText="1"/>
    </xf>
    <xf numFmtId="0" fontId="71" fillId="11" borderId="13" xfId="236" applyFont="1" applyFill="1" applyBorder="1" applyAlignment="1">
      <alignment horizontal="center" vertical="center"/>
    </xf>
    <xf numFmtId="0" fontId="71" fillId="11" borderId="15" xfId="236" applyFont="1" applyFill="1" applyBorder="1" applyAlignment="1">
      <alignment horizontal="center" vertical="center"/>
    </xf>
    <xf numFmtId="3" fontId="71" fillId="11" borderId="13" xfId="236" applyNumberFormat="1" applyFont="1" applyFill="1" applyBorder="1" applyAlignment="1">
      <alignment horizontal="center" vertical="center" textRotation="90" wrapText="1"/>
    </xf>
    <xf numFmtId="3" fontId="71" fillId="11" borderId="15" xfId="236" applyNumberFormat="1" applyFont="1" applyFill="1" applyBorder="1" applyAlignment="1">
      <alignment horizontal="center" vertical="center" textRotation="90" wrapText="1"/>
    </xf>
    <xf numFmtId="0" fontId="71" fillId="11" borderId="13" xfId="236" applyFont="1" applyFill="1" applyBorder="1" applyAlignment="1">
      <alignment horizontal="center" vertical="center" wrapText="1"/>
    </xf>
    <xf numFmtId="0" fontId="71" fillId="11" borderId="15" xfId="236" applyFont="1" applyFill="1" applyBorder="1" applyAlignment="1">
      <alignment horizontal="center" vertical="center" wrapText="1"/>
    </xf>
    <xf numFmtId="0" fontId="71" fillId="4" borderId="13" xfId="236" applyFont="1" applyFill="1" applyBorder="1" applyAlignment="1">
      <alignment horizontal="center" vertical="center" wrapText="1"/>
    </xf>
    <xf numFmtId="0" fontId="71" fillId="4" borderId="15" xfId="236" applyFont="1" applyFill="1" applyBorder="1" applyAlignment="1">
      <alignment horizontal="center" vertical="center" wrapText="1"/>
    </xf>
    <xf numFmtId="2" fontId="71" fillId="4" borderId="13" xfId="236" applyNumberFormat="1" applyFont="1" applyFill="1" applyBorder="1" applyAlignment="1">
      <alignment horizontal="center" vertical="center" wrapText="1"/>
    </xf>
    <xf numFmtId="0" fontId="71" fillId="23" borderId="13" xfId="236" applyFont="1" applyFill="1" applyBorder="1" applyAlignment="1">
      <alignment horizontal="center" vertical="center" wrapText="1"/>
    </xf>
    <xf numFmtId="2" fontId="46" fillId="9" borderId="13" xfId="232" applyNumberFormat="1" applyFont="1" applyFill="1" applyBorder="1" applyAlignment="1">
      <alignment horizontal="center" vertical="center"/>
    </xf>
    <xf numFmtId="0" fontId="32" fillId="0" borderId="18" xfId="236" applyFont="1" applyBorder="1" applyAlignment="1">
      <alignment horizontal="center" vertical="center" wrapText="1"/>
    </xf>
    <xf numFmtId="0" fontId="44" fillId="11" borderId="58" xfId="236" applyFont="1" applyFill="1" applyBorder="1" applyAlignment="1">
      <alignment horizontal="center" vertical="center" wrapText="1"/>
    </xf>
    <xf numFmtId="0" fontId="63" fillId="11" borderId="27" xfId="236" applyFont="1" applyFill="1" applyBorder="1" applyAlignment="1">
      <alignment horizontal="center" vertical="center"/>
    </xf>
    <xf numFmtId="0" fontId="63" fillId="11" borderId="55" xfId="236" applyFont="1" applyFill="1" applyBorder="1" applyAlignment="1">
      <alignment horizontal="center" vertical="center"/>
    </xf>
    <xf numFmtId="0" fontId="35" fillId="11" borderId="27" xfId="236" applyFont="1" applyFill="1" applyBorder="1" applyAlignment="1">
      <alignment horizontal="center" vertical="center"/>
    </xf>
    <xf numFmtId="0" fontId="35" fillId="11" borderId="55" xfId="236" applyFont="1" applyFill="1" applyBorder="1" applyAlignment="1">
      <alignment horizontal="center" vertical="center"/>
    </xf>
    <xf numFmtId="0" fontId="35" fillId="11" borderId="13" xfId="236" applyFont="1" applyFill="1" applyBorder="1" applyAlignment="1">
      <alignment horizontal="center" vertical="center"/>
    </xf>
    <xf numFmtId="3" fontId="44" fillId="11" borderId="27" xfId="236" applyNumberFormat="1" applyFont="1" applyFill="1" applyBorder="1" applyAlignment="1">
      <alignment horizontal="center" vertical="center" textRotation="90" wrapText="1"/>
    </xf>
    <xf numFmtId="3" fontId="44" fillId="11" borderId="55" xfId="236" applyNumberFormat="1" applyFont="1" applyFill="1" applyBorder="1" applyAlignment="1">
      <alignment horizontal="center" vertical="center" textRotation="90" wrapText="1"/>
    </xf>
    <xf numFmtId="0" fontId="35" fillId="11" borderId="55" xfId="236" applyFont="1" applyFill="1" applyBorder="1" applyAlignment="1">
      <alignment horizontal="center" vertical="center" wrapText="1"/>
    </xf>
    <xf numFmtId="0" fontId="35" fillId="11" borderId="27" xfId="236" applyFont="1" applyFill="1" applyBorder="1" applyAlignment="1">
      <alignment horizontal="center" vertical="center" wrapText="1"/>
    </xf>
    <xf numFmtId="0" fontId="64" fillId="22" borderId="27" xfId="236" applyFont="1" applyFill="1" applyBorder="1" applyAlignment="1">
      <alignment horizontal="center" vertical="center" wrapText="1"/>
    </xf>
    <xf numFmtId="0" fontId="64" fillId="22" borderId="55" xfId="236" applyFont="1" applyFill="1" applyBorder="1" applyAlignment="1">
      <alignment horizontal="center" vertical="center" wrapText="1"/>
    </xf>
    <xf numFmtId="0" fontId="64" fillId="22" borderId="13" xfId="236" applyFont="1" applyFill="1" applyBorder="1" applyAlignment="1">
      <alignment horizontal="center" vertical="center" wrapText="1"/>
    </xf>
    <xf numFmtId="49" fontId="86" fillId="0" borderId="0" xfId="330" applyNumberFormat="1" applyFont="1" applyAlignment="1" applyProtection="1">
      <alignment horizontal="center" vertical="center" wrapText="1" readingOrder="1"/>
    </xf>
    <xf numFmtId="0" fontId="87" fillId="0" borderId="59" xfId="330" applyNumberFormat="1" applyFont="1" applyBorder="1" applyAlignment="1" applyProtection="1">
      <alignment horizontal="left" vertical="center" wrapText="1" readingOrder="1"/>
    </xf>
    <xf numFmtId="49" fontId="85" fillId="0" borderId="60" xfId="330" applyNumberFormat="1" applyFont="1" applyBorder="1" applyAlignment="1" applyProtection="1">
      <alignment horizontal="left" vertical="center" wrapText="1" readingOrder="1"/>
    </xf>
    <xf numFmtId="0" fontId="87" fillId="0" borderId="59" xfId="330" applyNumberFormat="1" applyFont="1" applyBorder="1" applyAlignment="1" applyProtection="1">
      <alignment horizontal="center" vertical="center" wrapText="1" readingOrder="1"/>
    </xf>
    <xf numFmtId="0" fontId="88" fillId="0" borderId="62" xfId="330" applyNumberFormat="1" applyFont="1" applyBorder="1" applyAlignment="1" applyProtection="1">
      <alignment horizontal="left" vertical="center" wrapText="1" readingOrder="1"/>
    </xf>
    <xf numFmtId="3" fontId="85" fillId="52" borderId="61" xfId="330" applyNumberFormat="1" applyFont="1" applyFill="1" applyBorder="1" applyAlignment="1" applyProtection="1">
      <alignment horizontal="center" vertical="center" wrapText="1" readingOrder="1"/>
    </xf>
    <xf numFmtId="0" fontId="88" fillId="50" borderId="62" xfId="330" applyNumberFormat="1" applyFont="1" applyFill="1" applyBorder="1" applyAlignment="1" applyProtection="1">
      <alignment horizontal="left" vertical="center" wrapText="1" readingOrder="1"/>
    </xf>
    <xf numFmtId="0" fontId="87" fillId="53" borderId="61" xfId="330" applyNumberFormat="1" applyFont="1" applyFill="1" applyBorder="1" applyAlignment="1" applyProtection="1">
      <alignment horizontal="center" vertical="center" wrapText="1" readingOrder="1"/>
    </xf>
    <xf numFmtId="0" fontId="87" fillId="52" borderId="60" xfId="330" applyNumberFormat="1" applyFont="1" applyFill="1" applyBorder="1" applyAlignment="1" applyProtection="1">
      <alignment horizontal="center" vertical="center" wrapText="1" readingOrder="1"/>
    </xf>
    <xf numFmtId="0" fontId="87" fillId="53" borderId="60" xfId="330" applyNumberFormat="1" applyFont="1" applyFill="1" applyBorder="1" applyAlignment="1" applyProtection="1">
      <alignment horizontal="center" vertical="center" wrapText="1" readingOrder="1"/>
    </xf>
    <xf numFmtId="0" fontId="87" fillId="50" borderId="61" xfId="330" applyNumberFormat="1" applyFont="1" applyFill="1" applyBorder="1" applyAlignment="1" applyProtection="1">
      <alignment horizontal="left" vertical="center" wrapText="1" readingOrder="1"/>
    </xf>
    <xf numFmtId="0" fontId="88" fillId="50" borderId="61" xfId="330" applyNumberFormat="1" applyFont="1" applyFill="1" applyBorder="1" applyAlignment="1" applyProtection="1">
      <alignment horizontal="left" vertical="center" wrapText="1" readingOrder="1"/>
    </xf>
    <xf numFmtId="0" fontId="86" fillId="0" borderId="59" xfId="330" applyNumberFormat="1" applyFont="1" applyBorder="1" applyAlignment="1" applyProtection="1">
      <alignment horizontal="center" vertical="center" wrapText="1" readingOrder="1"/>
    </xf>
    <xf numFmtId="0" fontId="87" fillId="52" borderId="61" xfId="330" applyNumberFormat="1" applyFont="1" applyFill="1" applyBorder="1" applyAlignment="1" applyProtection="1">
      <alignment horizontal="center" vertical="center" wrapText="1" readingOrder="1"/>
    </xf>
    <xf numFmtId="0" fontId="88" fillId="50" borderId="61" xfId="330" applyNumberFormat="1" applyFont="1" applyFill="1" applyBorder="1" applyAlignment="1" applyProtection="1">
      <alignment horizontal="left" vertical="center" textRotation="90" wrapText="1" readingOrder="1"/>
    </xf>
    <xf numFmtId="0" fontId="87" fillId="50" borderId="59" xfId="330" applyNumberFormat="1" applyFont="1" applyFill="1" applyBorder="1" applyAlignment="1" applyProtection="1">
      <alignment horizontal="center" vertical="center" wrapText="1" readingOrder="1"/>
    </xf>
    <xf numFmtId="49" fontId="87" fillId="50" borderId="59" xfId="330" applyNumberFormat="1" applyFont="1" applyFill="1" applyBorder="1" applyAlignment="1" applyProtection="1">
      <alignment horizontal="center" vertical="center" wrapText="1" readingOrder="1"/>
    </xf>
    <xf numFmtId="0" fontId="87" fillId="50" borderId="60" xfId="330" applyNumberFormat="1" applyFont="1" applyFill="1" applyBorder="1" applyAlignment="1" applyProtection="1">
      <alignment horizontal="center" vertical="center" wrapText="1" readingOrder="1"/>
    </xf>
    <xf numFmtId="0" fontId="87" fillId="52" borderId="62" xfId="330" applyNumberFormat="1" applyFont="1" applyFill="1" applyBorder="1" applyAlignment="1" applyProtection="1">
      <alignment horizontal="left" vertical="center" wrapText="1" readingOrder="1"/>
    </xf>
    <xf numFmtId="0" fontId="87" fillId="53" borderId="62" xfId="330" applyNumberFormat="1" applyFont="1" applyFill="1" applyBorder="1" applyAlignment="1" applyProtection="1">
      <alignment horizontal="left" vertical="center" wrapText="1" readingOrder="1"/>
    </xf>
    <xf numFmtId="3" fontId="85" fillId="53" borderId="61" xfId="330" applyNumberFormat="1" applyFont="1" applyFill="1" applyBorder="1" applyAlignment="1" applyProtection="1">
      <alignment horizontal="center" vertical="center" wrapText="1" readingOrder="1"/>
    </xf>
    <xf numFmtId="0" fontId="87" fillId="50" borderId="61" xfId="330" applyNumberFormat="1" applyFont="1" applyFill="1" applyBorder="1" applyAlignment="1" applyProtection="1">
      <alignment horizontal="center" vertical="center" wrapText="1" readingOrder="1"/>
    </xf>
    <xf numFmtId="0" fontId="87" fillId="44" borderId="60" xfId="330" applyNumberFormat="1" applyFont="1" applyFill="1" applyBorder="1" applyAlignment="1" applyProtection="1">
      <alignment horizontal="center" vertical="center" wrapText="1" readingOrder="1"/>
    </xf>
    <xf numFmtId="0" fontId="87" fillId="41" borderId="60" xfId="330" applyNumberFormat="1" applyFont="1" applyFill="1" applyBorder="1" applyAlignment="1" applyProtection="1">
      <alignment horizontal="center" vertical="center" wrapText="1" readingOrder="1"/>
    </xf>
    <xf numFmtId="0" fontId="87" fillId="49" borderId="60" xfId="330" applyNumberFormat="1" applyFont="1" applyFill="1" applyBorder="1" applyAlignment="1" applyProtection="1">
      <alignment horizontal="center" vertical="center" wrapText="1" readingOrder="1"/>
    </xf>
    <xf numFmtId="0" fontId="87" fillId="51" borderId="60" xfId="330" applyNumberFormat="1" applyFont="1" applyFill="1" applyBorder="1" applyAlignment="1" applyProtection="1">
      <alignment horizontal="center" vertical="center" wrapText="1" readingOrder="1"/>
    </xf>
    <xf numFmtId="0" fontId="87" fillId="45" borderId="60" xfId="330" applyNumberFormat="1" applyFont="1" applyFill="1" applyBorder="1" applyAlignment="1" applyProtection="1">
      <alignment horizontal="center" vertical="center" wrapText="1" readingOrder="1"/>
    </xf>
    <xf numFmtId="49" fontId="85" fillId="0" borderId="59" xfId="330" applyNumberFormat="1" applyFont="1" applyBorder="1" applyAlignment="1" applyProtection="1">
      <alignment horizontal="center" vertical="center" wrapText="1" readingOrder="1"/>
    </xf>
    <xf numFmtId="3" fontId="85" fillId="0" borderId="60" xfId="330" applyNumberFormat="1" applyFont="1" applyBorder="1" applyAlignment="1" applyProtection="1">
      <alignment horizontal="center" vertical="center" wrapText="1" readingOrder="1"/>
    </xf>
    <xf numFmtId="0" fontId="84" fillId="0" borderId="59" xfId="330" applyNumberFormat="1" applyFont="1" applyBorder="1" applyAlignment="1" applyProtection="1">
      <alignment horizontal="center" vertical="center" wrapText="1" readingOrder="1"/>
    </xf>
    <xf numFmtId="0" fontId="84" fillId="0" borderId="60" xfId="330" applyNumberFormat="1" applyFont="1" applyBorder="1" applyAlignment="1" applyProtection="1">
      <alignment horizontal="center" vertical="center" wrapText="1" readingOrder="1"/>
    </xf>
    <xf numFmtId="49" fontId="85" fillId="42" borderId="59" xfId="330" applyNumberFormat="1" applyFont="1" applyFill="1" applyBorder="1" applyAlignment="1" applyProtection="1">
      <alignment horizontal="center" vertical="center" wrapText="1" readingOrder="1"/>
    </xf>
    <xf numFmtId="3" fontId="85" fillId="42" borderId="60" xfId="330" applyNumberFormat="1" applyFont="1" applyFill="1" applyBorder="1" applyAlignment="1" applyProtection="1">
      <alignment horizontal="center" vertical="center" wrapText="1" readingOrder="1"/>
    </xf>
    <xf numFmtId="49" fontId="85" fillId="42" borderId="60" xfId="330" applyNumberFormat="1" applyFont="1" applyFill="1" applyBorder="1" applyAlignment="1" applyProtection="1">
      <alignment horizontal="left" vertical="center" wrapText="1" readingOrder="1"/>
    </xf>
    <xf numFmtId="0" fontId="85" fillId="0" borderId="60" xfId="330" applyNumberFormat="1" applyFont="1" applyBorder="1" applyAlignment="1" applyProtection="1">
      <alignment horizontal="center" vertical="center" wrapText="1" readingOrder="1"/>
    </xf>
    <xf numFmtId="49" fontId="85" fillId="0" borderId="60" xfId="330" applyNumberFormat="1" applyFont="1" applyBorder="1" applyAlignment="1" applyProtection="1">
      <alignment horizontal="center" vertical="center" wrapText="1" readingOrder="1"/>
    </xf>
    <xf numFmtId="49" fontId="85" fillId="48" borderId="59" xfId="330" applyNumberFormat="1" applyFont="1" applyFill="1" applyBorder="1" applyAlignment="1" applyProtection="1">
      <alignment horizontal="center" vertical="center" wrapText="1" readingOrder="1"/>
    </xf>
    <xf numFmtId="3" fontId="85" fillId="48" borderId="60" xfId="330" applyNumberFormat="1" applyFont="1" applyFill="1" applyBorder="1" applyAlignment="1" applyProtection="1">
      <alignment horizontal="center" vertical="center" wrapText="1" readingOrder="1"/>
    </xf>
    <xf numFmtId="49" fontId="85" fillId="48" borderId="60" xfId="330" applyNumberFormat="1" applyFont="1" applyFill="1" applyBorder="1" applyAlignment="1" applyProtection="1">
      <alignment horizontal="left" vertical="center" wrapText="1" readingOrder="1"/>
    </xf>
    <xf numFmtId="0" fontId="84" fillId="46" borderId="60" xfId="330" applyNumberFormat="1" applyFont="1" applyFill="1" applyBorder="1" applyAlignment="1" applyProtection="1">
      <alignment horizontal="center" vertical="center" wrapText="1" readingOrder="1"/>
    </xf>
    <xf numFmtId="0" fontId="84" fillId="47" borderId="60" xfId="330" applyNumberFormat="1" applyFont="1" applyFill="1" applyBorder="1" applyAlignment="1" applyProtection="1">
      <alignment horizontal="center" vertical="center" wrapText="1" readingOrder="1"/>
    </xf>
    <xf numFmtId="0" fontId="84" fillId="46" borderId="61" xfId="330" applyNumberFormat="1" applyFont="1" applyFill="1" applyBorder="1" applyAlignment="1" applyProtection="1">
      <alignment horizontal="center" vertical="center" wrapText="1" readingOrder="1"/>
    </xf>
    <xf numFmtId="0" fontId="84" fillId="47" borderId="61" xfId="330" applyNumberFormat="1" applyFont="1" applyFill="1" applyBorder="1" applyAlignment="1" applyProtection="1">
      <alignment horizontal="center" vertical="center" wrapText="1" readingOrder="1"/>
    </xf>
    <xf numFmtId="49" fontId="83" fillId="0" borderId="0" xfId="330" applyNumberFormat="1" applyFont="1" applyAlignment="1" applyProtection="1">
      <alignment horizontal="center" vertical="center" wrapText="1" readingOrder="1"/>
    </xf>
    <xf numFmtId="0" fontId="84" fillId="43" borderId="59" xfId="330" applyNumberFormat="1" applyFont="1" applyFill="1" applyBorder="1" applyAlignment="1" applyProtection="1">
      <alignment horizontal="center" vertical="center" wrapText="1" readingOrder="1"/>
    </xf>
    <xf numFmtId="0" fontId="84" fillId="43" borderId="60" xfId="330" applyNumberFormat="1" applyFont="1" applyFill="1" applyBorder="1" applyAlignment="1" applyProtection="1">
      <alignment horizontal="center" vertical="center" wrapText="1" readingOrder="1"/>
    </xf>
    <xf numFmtId="0" fontId="84" fillId="43" borderId="60" xfId="330" applyNumberFormat="1" applyFont="1" applyFill="1" applyBorder="1" applyAlignment="1" applyProtection="1">
      <alignment horizontal="center" vertical="center" textRotation="90" wrapText="1" readingOrder="1"/>
    </xf>
    <xf numFmtId="0" fontId="84" fillId="0" borderId="60" xfId="330" applyNumberFormat="1" applyFont="1" applyBorder="1" applyAlignment="1" applyProtection="1">
      <alignment horizontal="right" vertical="center" wrapText="1" readingOrder="1"/>
    </xf>
    <xf numFmtId="0" fontId="84" fillId="45" borderId="60" xfId="330" applyNumberFormat="1" applyFont="1" applyFill="1" applyBorder="1" applyAlignment="1" applyProtection="1">
      <alignment horizontal="center" vertical="center" wrapText="1" readingOrder="1"/>
    </xf>
    <xf numFmtId="0" fontId="84" fillId="49" borderId="60" xfId="330" applyNumberFormat="1" applyFont="1" applyFill="1" applyBorder="1" applyAlignment="1" applyProtection="1">
      <alignment horizontal="center" vertical="center" wrapText="1" readingOrder="1"/>
    </xf>
    <xf numFmtId="0" fontId="63" fillId="0" borderId="0" xfId="234" applyFont="1" applyBorder="1" applyAlignment="1">
      <alignment horizontal="center" vertical="center"/>
    </xf>
    <xf numFmtId="0" fontId="69" fillId="23" borderId="12" xfId="234" applyFont="1" applyFill="1" applyBorder="1" applyAlignment="1">
      <alignment horizontal="center" vertical="center" wrapText="1"/>
    </xf>
    <xf numFmtId="0" fontId="69" fillId="23" borderId="27" xfId="234" applyFont="1" applyFill="1" applyBorder="1" applyAlignment="1">
      <alignment horizontal="center" vertical="center" wrapText="1"/>
    </xf>
    <xf numFmtId="0" fontId="69" fillId="23" borderId="27" xfId="236" applyFont="1" applyFill="1" applyBorder="1" applyAlignment="1">
      <alignment horizontal="center" vertical="center"/>
    </xf>
    <xf numFmtId="0" fontId="69" fillId="23" borderId="27" xfId="236" applyFont="1" applyFill="1" applyBorder="1" applyAlignment="1">
      <alignment horizontal="center" vertical="center" wrapText="1"/>
    </xf>
    <xf numFmtId="0" fontId="70" fillId="23" borderId="27" xfId="236" applyFont="1" applyFill="1" applyBorder="1" applyAlignment="1">
      <alignment horizontal="center" vertical="center" wrapText="1"/>
    </xf>
    <xf numFmtId="0" fontId="0" fillId="23" borderId="27" xfId="234" applyFont="1" applyFill="1" applyBorder="1" applyAlignment="1">
      <alignment horizontal="center" vertical="center" wrapText="1"/>
    </xf>
    <xf numFmtId="4" fontId="71" fillId="23" borderId="13" xfId="236" applyNumberFormat="1" applyFont="1" applyFill="1" applyBorder="1" applyAlignment="1">
      <alignment horizontal="center" vertical="center" wrapText="1"/>
    </xf>
    <xf numFmtId="4" fontId="71" fillId="23" borderId="53" xfId="236" applyNumberFormat="1" applyFont="1" applyFill="1" applyBorder="1" applyAlignment="1">
      <alignment horizontal="center" vertical="center" wrapText="1"/>
    </xf>
    <xf numFmtId="2" fontId="47" fillId="24" borderId="30" xfId="232" applyNumberFormat="1" applyFont="1" applyFill="1" applyBorder="1" applyAlignment="1">
      <alignment horizontal="center" vertical="center"/>
    </xf>
    <xf numFmtId="2" fontId="47" fillId="24" borderId="43" xfId="232" applyNumberFormat="1" applyFont="1" applyFill="1" applyBorder="1" applyAlignment="1">
      <alignment horizontal="center" vertical="center" wrapText="1"/>
    </xf>
    <xf numFmtId="4" fontId="47" fillId="24" borderId="15" xfId="232" applyNumberFormat="1" applyFont="1" applyFill="1" applyBorder="1" applyAlignment="1">
      <alignment horizontal="center" vertical="center" wrapText="1"/>
    </xf>
    <xf numFmtId="0" fontId="47" fillId="24" borderId="16" xfId="232" applyFont="1" applyFill="1" applyBorder="1" applyAlignment="1">
      <alignment horizontal="center" vertical="center" wrapText="1"/>
    </xf>
  </cellXfs>
  <cellStyles count="331">
    <cellStyle name="%20 - Vurgu1 2" xfId="2"/>
    <cellStyle name="%20 - Vurgu1 2 2" xfId="3"/>
    <cellStyle name="%20 - Vurgu1 2 2 2" xfId="4"/>
    <cellStyle name="%20 - Vurgu1 2 3" xfId="5"/>
    <cellStyle name="%20 - Vurgu1 3" xfId="6"/>
    <cellStyle name="%20 - Vurgu1 3 2" xfId="7"/>
    <cellStyle name="%20 - Vurgu1 3 3" xfId="8"/>
    <cellStyle name="%20 - Vurgu1 4" xfId="9"/>
    <cellStyle name="%20 - Vurgu2 2" xfId="10"/>
    <cellStyle name="%20 - Vurgu2 2 2" xfId="11"/>
    <cellStyle name="%20 - Vurgu2 2 2 2" xfId="12"/>
    <cellStyle name="%20 - Vurgu2 2 3" xfId="13"/>
    <cellStyle name="%20 - Vurgu2 3" xfId="14"/>
    <cellStyle name="%20 - Vurgu2 3 2" xfId="15"/>
    <cellStyle name="%20 - Vurgu2 3 3" xfId="16"/>
    <cellStyle name="%20 - Vurgu2 4" xfId="17"/>
    <cellStyle name="%20 - Vurgu3 2" xfId="18"/>
    <cellStyle name="%20 - Vurgu3 2 2" xfId="19"/>
    <cellStyle name="%20 - Vurgu3 2 2 2" xfId="20"/>
    <cellStyle name="%20 - Vurgu3 2 3" xfId="21"/>
    <cellStyle name="%20 - Vurgu3 3" xfId="22"/>
    <cellStyle name="%20 - Vurgu3 3 2" xfId="23"/>
    <cellStyle name="%20 - Vurgu3 3 3" xfId="24"/>
    <cellStyle name="%20 - Vurgu3 4" xfId="25"/>
    <cellStyle name="%20 - Vurgu4 2" xfId="26"/>
    <cellStyle name="%20 - Vurgu4 2 2" xfId="27"/>
    <cellStyle name="%20 - Vurgu4 2 2 2" xfId="28"/>
    <cellStyle name="%20 - Vurgu4 2 3" xfId="29"/>
    <cellStyle name="%20 - Vurgu4 3" xfId="30"/>
    <cellStyle name="%20 - Vurgu4 3 2" xfId="31"/>
    <cellStyle name="%20 - Vurgu4 3 3" xfId="32"/>
    <cellStyle name="%20 - Vurgu4 4" xfId="33"/>
    <cellStyle name="%20 - Vurgu5 2" xfId="34"/>
    <cellStyle name="%20 - Vurgu5 2 2" xfId="35"/>
    <cellStyle name="%20 - Vurgu5 2 2 2" xfId="36"/>
    <cellStyle name="%20 - Vurgu5 2 3" xfId="37"/>
    <cellStyle name="%20 - Vurgu5 3" xfId="38"/>
    <cellStyle name="%20 - Vurgu5 3 2" xfId="39"/>
    <cellStyle name="%20 - Vurgu5 3 3" xfId="40"/>
    <cellStyle name="%20 - Vurgu6 2" xfId="41"/>
    <cellStyle name="%20 - Vurgu6 2 2" xfId="42"/>
    <cellStyle name="%20 - Vurgu6 2 2 2" xfId="43"/>
    <cellStyle name="%20 - Vurgu6 2 3" xfId="44"/>
    <cellStyle name="%20 - Vurgu6 3" xfId="45"/>
    <cellStyle name="%20 - Vurgu6 3 2" xfId="46"/>
    <cellStyle name="%20 - Vurgu6 3 3" xfId="47"/>
    <cellStyle name="%40 - Vurgu1 2" xfId="48"/>
    <cellStyle name="%40 - Vurgu1 2 2" xfId="49"/>
    <cellStyle name="%40 - Vurgu1 2 2 2" xfId="50"/>
    <cellStyle name="%40 - Vurgu1 2 3" xfId="51"/>
    <cellStyle name="%40 - Vurgu1 3" xfId="52"/>
    <cellStyle name="%40 - Vurgu1 3 2" xfId="53"/>
    <cellStyle name="%40 - Vurgu1 3 3" xfId="54"/>
    <cellStyle name="%40 - Vurgu2 2" xfId="55"/>
    <cellStyle name="%40 - Vurgu2 2 2" xfId="56"/>
    <cellStyle name="%40 - Vurgu2 2 2 2" xfId="57"/>
    <cellStyle name="%40 - Vurgu2 2 3" xfId="58"/>
    <cellStyle name="%40 - Vurgu2 3" xfId="59"/>
    <cellStyle name="%40 - Vurgu2 3 2" xfId="60"/>
    <cellStyle name="%40 - Vurgu2 3 3" xfId="61"/>
    <cellStyle name="%40 - Vurgu3 2" xfId="62"/>
    <cellStyle name="%40 - Vurgu3 2 2" xfId="63"/>
    <cellStyle name="%40 - Vurgu3 2 2 2" xfId="64"/>
    <cellStyle name="%40 - Vurgu3 2 3" xfId="65"/>
    <cellStyle name="%40 - Vurgu3 3" xfId="66"/>
    <cellStyle name="%40 - Vurgu3 3 2" xfId="67"/>
    <cellStyle name="%40 - Vurgu3 3 3" xfId="68"/>
    <cellStyle name="%40 - Vurgu3 4" xfId="69"/>
    <cellStyle name="%40 - Vurgu4 2" xfId="70"/>
    <cellStyle name="%40 - Vurgu4 2 2" xfId="71"/>
    <cellStyle name="%40 - Vurgu4 2 2 2" xfId="72"/>
    <cellStyle name="%40 - Vurgu4 2 3" xfId="73"/>
    <cellStyle name="%40 - Vurgu4 3" xfId="74"/>
    <cellStyle name="%40 - Vurgu4 3 2" xfId="75"/>
    <cellStyle name="%40 - Vurgu4 3 3" xfId="76"/>
    <cellStyle name="%40 - Vurgu5 2" xfId="77"/>
    <cellStyle name="%40 - Vurgu5 2 2" xfId="78"/>
    <cellStyle name="%40 - Vurgu5 2 2 2" xfId="79"/>
    <cellStyle name="%40 - Vurgu5 2 3" xfId="80"/>
    <cellStyle name="%40 - Vurgu5 3" xfId="81"/>
    <cellStyle name="%40 - Vurgu5 3 2" xfId="82"/>
    <cellStyle name="%40 - Vurgu5 3 3" xfId="83"/>
    <cellStyle name="%40 - Vurgu6 2" xfId="84"/>
    <cellStyle name="%40 - Vurgu6 2 2" xfId="85"/>
    <cellStyle name="%40 - Vurgu6 2 2 2" xfId="86"/>
    <cellStyle name="%40 - Vurgu6 2 3" xfId="87"/>
    <cellStyle name="%40 - Vurgu6 3" xfId="88"/>
    <cellStyle name="%40 - Vurgu6 3 2" xfId="89"/>
    <cellStyle name="%40 - Vurgu6 3 3" xfId="90"/>
    <cellStyle name="%60 - Vurgu1 2" xfId="91"/>
    <cellStyle name="%60 - Vurgu1 2 2" xfId="92"/>
    <cellStyle name="%60 - Vurgu1 3" xfId="93"/>
    <cellStyle name="%60 - Vurgu2 2" xfId="94"/>
    <cellStyle name="%60 - Vurgu2 2 2" xfId="95"/>
    <cellStyle name="%60 - Vurgu2 3" xfId="96"/>
    <cellStyle name="%60 - Vurgu3 2" xfId="97"/>
    <cellStyle name="%60 - Vurgu3 2 2" xfId="98"/>
    <cellStyle name="%60 - Vurgu3 3" xfId="99"/>
    <cellStyle name="%60 - Vurgu3 4" xfId="100"/>
    <cellStyle name="%60 - Vurgu4 2" xfId="101"/>
    <cellStyle name="%60 - Vurgu4 2 2" xfId="102"/>
    <cellStyle name="%60 - Vurgu4 3" xfId="103"/>
    <cellStyle name="%60 - Vurgu4 4" xfId="104"/>
    <cellStyle name="%60 - Vurgu5 2" xfId="105"/>
    <cellStyle name="%60 - Vurgu5 2 2" xfId="106"/>
    <cellStyle name="%60 - Vurgu5 3" xfId="107"/>
    <cellStyle name="%60 - Vurgu6 2" xfId="108"/>
    <cellStyle name="%60 - Vurgu6 2 2" xfId="109"/>
    <cellStyle name="%60 - Vurgu6 3" xfId="110"/>
    <cellStyle name="%60 - Vurgu6 4" xfId="111"/>
    <cellStyle name="20% - Accent1" xfId="112"/>
    <cellStyle name="20% - Accent1 2" xfId="113"/>
    <cellStyle name="20% - Accent1 3" xfId="114"/>
    <cellStyle name="20% - Accent2" xfId="115"/>
    <cellStyle name="20% - Accent2 2" xfId="116"/>
    <cellStyle name="20% - Accent2 3" xfId="117"/>
    <cellStyle name="20% - Accent3" xfId="118"/>
    <cellStyle name="20% - Accent3 2" xfId="119"/>
    <cellStyle name="20% - Accent3 3" xfId="120"/>
    <cellStyle name="20% - Accent4" xfId="121"/>
    <cellStyle name="20% - Accent4 2" xfId="122"/>
    <cellStyle name="20% - Accent4 3" xfId="123"/>
    <cellStyle name="20% - Accent5" xfId="124"/>
    <cellStyle name="20% - Accent5 2" xfId="125"/>
    <cellStyle name="20% - Accent5 3" xfId="126"/>
    <cellStyle name="20% - Accent6" xfId="127"/>
    <cellStyle name="20% - Accent6 2" xfId="128"/>
    <cellStyle name="20% - Accent6 3" xfId="129"/>
    <cellStyle name="40% - Accent1" xfId="130"/>
    <cellStyle name="40% - Accent1 2" xfId="131"/>
    <cellStyle name="40% - Accent1 3" xfId="132"/>
    <cellStyle name="40% - Accent2" xfId="133"/>
    <cellStyle name="40% - Accent2 2" xfId="134"/>
    <cellStyle name="40% - Accent2 3" xfId="135"/>
    <cellStyle name="40% - Accent3" xfId="136"/>
    <cellStyle name="40% - Accent3 2" xfId="137"/>
    <cellStyle name="40% - Accent3 3" xfId="138"/>
    <cellStyle name="40% - Accent4" xfId="139"/>
    <cellStyle name="40% - Accent4 2" xfId="140"/>
    <cellStyle name="40% - Accent4 3" xfId="141"/>
    <cellStyle name="40% - Accent5" xfId="142"/>
    <cellStyle name="40% - Accent5 2" xfId="143"/>
    <cellStyle name="40% - Accent5 3" xfId="144"/>
    <cellStyle name="40% - Accent6" xfId="145"/>
    <cellStyle name="40% - Accent6 2" xfId="146"/>
    <cellStyle name="40% - Accent6 3" xfId="147"/>
    <cellStyle name="60% - Accent1" xfId="148"/>
    <cellStyle name="60% - Accent2" xfId="149"/>
    <cellStyle name="60% - Accent3" xfId="150"/>
    <cellStyle name="60% - Accent4" xfId="151"/>
    <cellStyle name="60% - Accent5" xfId="152"/>
    <cellStyle name="60% - Accent6" xfId="153"/>
    <cellStyle name="Accent1" xfId="154"/>
    <cellStyle name="Accent2" xfId="155"/>
    <cellStyle name="Accent3" xfId="156"/>
    <cellStyle name="Accent4" xfId="157"/>
    <cellStyle name="Accent5" xfId="158"/>
    <cellStyle name="Accent6" xfId="159"/>
    <cellStyle name="Açıklama Metni 2" xfId="164"/>
    <cellStyle name="Açıklama Metni 2 2" xfId="165"/>
    <cellStyle name="Açıklama Metni 3" xfId="166"/>
    <cellStyle name="Ana Başlık 2" xfId="160"/>
    <cellStyle name="Ana Başlık 2 2" xfId="161"/>
    <cellStyle name="Ana Başlık 3" xfId="162"/>
    <cellStyle name="Ana Başlık 4" xfId="163"/>
    <cellStyle name="Bad 1" xfId="167"/>
    <cellStyle name="Bağlı Hücre 2" xfId="168"/>
    <cellStyle name="Bağlı Hücre 2 2" xfId="169"/>
    <cellStyle name="Bağlı Hücre 3" xfId="170"/>
    <cellStyle name="Başlık 1 2" xfId="171"/>
    <cellStyle name="Başlık 1 2 2" xfId="172"/>
    <cellStyle name="Başlık 1 3" xfId="173"/>
    <cellStyle name="Başlık 2 2" xfId="174"/>
    <cellStyle name="Başlık 2 2 2" xfId="175"/>
    <cellStyle name="Başlık 2 3" xfId="176"/>
    <cellStyle name="Başlık 3 2" xfId="177"/>
    <cellStyle name="Başlık 3 2 2" xfId="178"/>
    <cellStyle name="Başlık 3 3" xfId="179"/>
    <cellStyle name="Başlık 4 2" xfId="180"/>
    <cellStyle name="Başlık 4 2 2" xfId="181"/>
    <cellStyle name="Başlık 4 3" xfId="182"/>
    <cellStyle name="Binlik Ayracı_ADANA KOYDES_IS_ICMAL_TABLOSU19(1).12.2006" xfId="183"/>
    <cellStyle name="Calculation" xfId="184"/>
    <cellStyle name="Check Cell" xfId="185"/>
    <cellStyle name="Comma" xfId="186"/>
    <cellStyle name="Currency" xfId="187"/>
    <cellStyle name="Çıkış 2" xfId="283"/>
    <cellStyle name="Çıkış 2 2" xfId="284"/>
    <cellStyle name="Çıkış 3" xfId="285"/>
    <cellStyle name="Date" xfId="188"/>
    <cellStyle name="Explanatory Text" xfId="189"/>
    <cellStyle name="Fıxed" xfId="190"/>
    <cellStyle name="Giriş 2" xfId="191"/>
    <cellStyle name="Giriş 2 2" xfId="192"/>
    <cellStyle name="Giriş 3" xfId="193"/>
    <cellStyle name="Good 2" xfId="194"/>
    <cellStyle name="Headıng1" xfId="199"/>
    <cellStyle name="Headıng2" xfId="200"/>
    <cellStyle name="Heading 1 3" xfId="195"/>
    <cellStyle name="Heading 2 4" xfId="196"/>
    <cellStyle name="Heading 3" xfId="197"/>
    <cellStyle name="Heading 4" xfId="198"/>
    <cellStyle name="Hesaplama 2" xfId="201"/>
    <cellStyle name="Hesaplama 2 2" xfId="202"/>
    <cellStyle name="Hesaplama 3" xfId="203"/>
    <cellStyle name="Input" xfId="204"/>
    <cellStyle name="İşaretli Hücre 2" xfId="289"/>
    <cellStyle name="İşaretli Hücre 2 2" xfId="290"/>
    <cellStyle name="İşaretli Hücre 3" xfId="291"/>
    <cellStyle name="İyi 2" xfId="286"/>
    <cellStyle name="İyi 2 2" xfId="287"/>
    <cellStyle name="İyi 3" xfId="288"/>
    <cellStyle name="Köprü" xfId="302" builtinId="8"/>
    <cellStyle name="Köprü 2" xfId="205"/>
    <cellStyle name="Köprü 3" xfId="206"/>
    <cellStyle name="Kötü 2" xfId="207"/>
    <cellStyle name="Kötü 2 2" xfId="208"/>
    <cellStyle name="Kötü 3" xfId="209"/>
    <cellStyle name="Linked Cell" xfId="210"/>
    <cellStyle name="Neutral 5" xfId="211"/>
    <cellStyle name="Normal" xfId="0" builtinId="0"/>
    <cellStyle name="Normal 10" xfId="212"/>
    <cellStyle name="Normal 10 2" xfId="213"/>
    <cellStyle name="Normal 11" xfId="292"/>
    <cellStyle name="Normal 11 2" xfId="297"/>
    <cellStyle name="Normal 11 2 2" xfId="313"/>
    <cellStyle name="Normal 11 3" xfId="323"/>
    <cellStyle name="Normal 11 4" xfId="308"/>
    <cellStyle name="Normal 12" xfId="303"/>
    <cellStyle name="Normal 12 2" xfId="324"/>
    <cellStyle name="Normal 12 3" xfId="318"/>
    <cellStyle name="Normal 13" xfId="305"/>
    <cellStyle name="Normal 13 2" xfId="320"/>
    <cellStyle name="Normal 14" xfId="296"/>
    <cellStyle name="Normal 14 2" xfId="301"/>
    <cellStyle name="Normal 14 2 2" xfId="317"/>
    <cellStyle name="Normal 14 3" xfId="312"/>
    <cellStyle name="Normal 15" xfId="307"/>
    <cellStyle name="Normal 15 2" xfId="322"/>
    <cellStyle name="Normal 16" xfId="306"/>
    <cellStyle name="Normal 16 2" xfId="321"/>
    <cellStyle name="Normal 17" xfId="294"/>
    <cellStyle name="Normal 17 2" xfId="299"/>
    <cellStyle name="Normal 17 2 2" xfId="315"/>
    <cellStyle name="Normal 17 3" xfId="326"/>
    <cellStyle name="Normal 17 4" xfId="310"/>
    <cellStyle name="Normal 18" xfId="293"/>
    <cellStyle name="Normal 18 2" xfId="298"/>
    <cellStyle name="Normal 18 2 2" xfId="314"/>
    <cellStyle name="Normal 18 3" xfId="325"/>
    <cellStyle name="Normal 18 4" xfId="309"/>
    <cellStyle name="Normal 19" xfId="304"/>
    <cellStyle name="Normal 19 2" xfId="327"/>
    <cellStyle name="Normal 19 3" xfId="319"/>
    <cellStyle name="Normal 2" xfId="214"/>
    <cellStyle name="Normal 2 2" xfId="215"/>
    <cellStyle name="Normal 2 3" xfId="216"/>
    <cellStyle name="Normal 20" xfId="295"/>
    <cellStyle name="Normal 20 2" xfId="300"/>
    <cellStyle name="Normal 20 2 2" xfId="316"/>
    <cellStyle name="Normal 20 3" xfId="328"/>
    <cellStyle name="Normal 20 4" xfId="311"/>
    <cellStyle name="Normal 21" xfId="329"/>
    <cellStyle name="Normal 22" xfId="330"/>
    <cellStyle name="Normal 3" xfId="217"/>
    <cellStyle name="Normal 3 2" xfId="218"/>
    <cellStyle name="Normal 3 2 2" xfId="219"/>
    <cellStyle name="Normal 3 2 2 2" xfId="220"/>
    <cellStyle name="Normal 3 3" xfId="221"/>
    <cellStyle name="Normal 4" xfId="222"/>
    <cellStyle name="Normal 4 2" xfId="223"/>
    <cellStyle name="Normal 4 3" xfId="224"/>
    <cellStyle name="Normal 4 4" xfId="225"/>
    <cellStyle name="Normal 4 5" xfId="226"/>
    <cellStyle name="Normal 5" xfId="227"/>
    <cellStyle name="Normal 6" xfId="228"/>
    <cellStyle name="Normal 7" xfId="229"/>
    <cellStyle name="Normal 8" xfId="230"/>
    <cellStyle name="Normal 9" xfId="231"/>
    <cellStyle name="Normal_2. ETAP Susuz köy 25 TRİLYON" xfId="232"/>
    <cellStyle name="Normal_2005-2006 çalışmaları icmal tablolarına ait formatlar" xfId="233"/>
    <cellStyle name="Normal_2011 YILI KÖYDES İZLEME FORMATI" xfId="234"/>
    <cellStyle name="Normal_ADANA KOYDES_IS_ICMAL_TABLOSU19(1).12.2006" xfId="235"/>
    <cellStyle name="Normal_AMASYA KÖYDES 2006-2007 İZLEME TABLOLARIbakanlık Temmuz" xfId="236"/>
    <cellStyle name="Normal_EK_I_II_ III" xfId="237"/>
    <cellStyle name="Not 2" xfId="238"/>
    <cellStyle name="Not 2 2" xfId="239"/>
    <cellStyle name="Not 3" xfId="240"/>
    <cellStyle name="Not 3 2" xfId="241"/>
    <cellStyle name="Not 3 3" xfId="242"/>
    <cellStyle name="Not 4" xfId="243"/>
    <cellStyle name="Note 6" xfId="244"/>
    <cellStyle name="Nötr 2" xfId="245"/>
    <cellStyle name="Nötr 2 2" xfId="246"/>
    <cellStyle name="Nötr 3" xfId="247"/>
    <cellStyle name="Output" xfId="248"/>
    <cellStyle name="Percent" xfId="249"/>
    <cellStyle name="Title" xfId="250"/>
    <cellStyle name="Toplam 2" xfId="251"/>
    <cellStyle name="Toplam 2 2" xfId="252"/>
    <cellStyle name="Toplam 3" xfId="253"/>
    <cellStyle name="Total" xfId="254"/>
    <cellStyle name="Uyarı Metni 2" xfId="255"/>
    <cellStyle name="Uyarı Metni 2 2" xfId="256"/>
    <cellStyle name="Uyarı Metni 3" xfId="257"/>
    <cellStyle name="Virgül" xfId="1" builtinId="3"/>
    <cellStyle name="Virgül [0]_ENV_YOL" xfId="260"/>
    <cellStyle name="Virgül 2" xfId="258"/>
    <cellStyle name="Virgül 2 2" xfId="259"/>
    <cellStyle name="Vurgu1 2" xfId="261"/>
    <cellStyle name="Vurgu1 2 2" xfId="262"/>
    <cellStyle name="Vurgu1 3" xfId="263"/>
    <cellStyle name="Vurgu2 2" xfId="264"/>
    <cellStyle name="Vurgu2 2 2" xfId="265"/>
    <cellStyle name="Vurgu2 3" xfId="266"/>
    <cellStyle name="Vurgu3 2" xfId="267"/>
    <cellStyle name="Vurgu3 2 2" xfId="268"/>
    <cellStyle name="Vurgu3 3" xfId="269"/>
    <cellStyle name="Vurgu4 2" xfId="270"/>
    <cellStyle name="Vurgu4 2 2" xfId="271"/>
    <cellStyle name="Vurgu4 3" xfId="272"/>
    <cellStyle name="Vurgu5 2" xfId="273"/>
    <cellStyle name="Vurgu5 2 2" xfId="274"/>
    <cellStyle name="Vurgu5 3" xfId="275"/>
    <cellStyle name="Vurgu6 2" xfId="276"/>
    <cellStyle name="Vurgu6 2 2" xfId="277"/>
    <cellStyle name="Vurgu6 3" xfId="278"/>
    <cellStyle name="Währung" xfId="280"/>
    <cellStyle name="Warning Text" xfId="279"/>
    <cellStyle name="Yüzde 2" xfId="281"/>
    <cellStyle name="Yüzde 3" xfId="282"/>
  </cellStyles>
  <dxfs count="0"/>
  <tableStyles count="0" defaultTableStyle="TableStyleMedium2" defaultPivotStyle="PivotStyleLight16"/>
  <colors>
    <indexedColors>
      <rgbColor rgb="FF000000"/>
      <rgbColor rgb="FFFFFFFF"/>
      <rgbColor rgb="FFFF0000"/>
      <rgbColor rgb="FF00FF00"/>
      <rgbColor rgb="FF0000FF"/>
      <rgbColor rgb="FFCCFF99"/>
      <rgbColor rgb="FFFCD5B5"/>
      <rgbColor rgb="FF99FF99"/>
      <rgbColor rgb="FF800000"/>
      <rgbColor rgb="FF008000"/>
      <rgbColor rgb="FF000080"/>
      <rgbColor rgb="FFBFBFBF"/>
      <rgbColor rgb="FF800080"/>
      <rgbColor rgb="FF1F497D"/>
      <rgbColor rgb="FFC0C0C0"/>
      <rgbColor rgb="FF808080"/>
      <rgbColor rgb="FF95B3D7"/>
      <rgbColor rgb="FFFF3300"/>
      <rgbColor rgb="FFFFFFCC"/>
      <rgbColor rgb="FFCCFFFF"/>
      <rgbColor rgb="FF660066"/>
      <rgbColor rgb="FFFF8080"/>
      <rgbColor rgb="FF0066CC"/>
      <rgbColor rgb="FFCCCCFF"/>
      <rgbColor rgb="FF000080"/>
      <rgbColor rgb="FFD9D9D9"/>
      <rgbColor rgb="FFFAC090"/>
      <rgbColor rgb="FFC6D9F1"/>
      <rgbColor rgb="FFFDEADA"/>
      <rgbColor rgb="FF800000"/>
      <rgbColor rgb="FFC3D69B"/>
      <rgbColor rgb="FF0000FF"/>
      <rgbColor rgb="FFB7DEE8"/>
      <rgbColor rgb="FFF2F2F2"/>
      <rgbColor rgb="FFCCFFCC"/>
      <rgbColor rgb="FFFFFF99"/>
      <rgbColor rgb="FF99CCFF"/>
      <rgbColor rgb="FFFF99CC"/>
      <rgbColor rgb="FFCC99FF"/>
      <rgbColor rgb="FFFFCC99"/>
      <rgbColor rgb="FFB9CDE5"/>
      <rgbColor rgb="FF33CCCC"/>
      <rgbColor rgb="FFC4BD97"/>
      <rgbColor rgb="FFFFCC00"/>
      <rgbColor rgb="FFFF9900"/>
      <rgbColor rgb="FFFF6600"/>
      <rgbColor rgb="FFB2B2B2"/>
      <rgbColor rgb="FF969696"/>
      <rgbColor rgb="FF003366"/>
      <rgbColor rgb="FF339966"/>
      <rgbColor rgb="FF003300"/>
      <rgbColor rgb="FFF2DCDB"/>
      <rgbColor rgb="FF993300"/>
      <rgbColor rgb="FFFF9797"/>
      <rgbColor rgb="FF333399"/>
      <rgbColor rgb="FF333333"/>
      <rgbColor rgb="00003366"/>
      <rgbColor rgb="00339966"/>
      <rgbColor rgb="00003300"/>
      <rgbColor rgb="00333300"/>
      <rgbColor rgb="00993300"/>
      <rgbColor rgb="00993366"/>
      <rgbColor rgb="00333399"/>
      <rgbColor rgb="00333333"/>
    </indexedColors>
    <mruColors>
      <color rgb="FFFFFFCC"/>
      <color rgb="FFFF7C80"/>
      <color rgb="FF66FF66"/>
      <color rgb="FFFF505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17</xdr:col>
      <xdr:colOff>360</xdr:colOff>
      <xdr:row>150</xdr:row>
      <xdr:rowOff>720</xdr:rowOff>
    </xdr:from>
    <xdr:to>
      <xdr:col>17</xdr:col>
      <xdr:colOff>720</xdr:colOff>
      <xdr:row>150</xdr:row>
      <xdr:rowOff>1080</xdr:rowOff>
    </xdr:to>
    <xdr:sp macro="" textlink="">
      <xdr:nvSpPr>
        <xdr:cNvPr id="18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ustafa.polat@icisleri.gov.tr"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K61"/>
  <sheetViews>
    <sheetView tabSelected="1" zoomScale="85" zoomScaleNormal="85" workbookViewId="0">
      <selection activeCell="J15" sqref="J15"/>
    </sheetView>
  </sheetViews>
  <sheetFormatPr defaultRowHeight="12.75" x14ac:dyDescent="0.2"/>
  <cols>
    <col min="1" max="1" width="14.7109375" style="3" customWidth="1"/>
    <col min="2" max="2" width="4.85546875" style="3" customWidth="1"/>
    <col min="3" max="3" width="23.7109375" style="2" customWidth="1"/>
    <col min="4" max="4" width="13.85546875" style="2" customWidth="1"/>
    <col min="5" max="5" width="12.42578125" style="4" customWidth="1"/>
    <col min="6" max="6" width="11.85546875" style="4" customWidth="1"/>
    <col min="7" max="7" width="13.85546875" style="4" customWidth="1"/>
    <col min="8" max="8" width="12.42578125" style="4" customWidth="1"/>
    <col min="9" max="9" width="13" style="4" customWidth="1"/>
    <col min="10" max="10" width="13.85546875" style="4" customWidth="1"/>
    <col min="11" max="11" width="12.42578125" style="4" customWidth="1"/>
    <col min="12" max="12" width="12.5703125" style="4" customWidth="1"/>
    <col min="13" max="13" width="13.85546875" style="4" customWidth="1"/>
    <col min="14" max="14" width="12.42578125" style="4" customWidth="1"/>
    <col min="15" max="15" width="11.28515625" style="2" customWidth="1"/>
    <col min="16" max="16" width="13.85546875" style="2" customWidth="1"/>
    <col min="17" max="18" width="12.42578125" style="2" customWidth="1"/>
    <col min="19" max="19" width="14.28515625" style="2" customWidth="1"/>
    <col min="20" max="20" width="12.85546875" style="2" customWidth="1"/>
    <col min="21" max="29" width="9.140625" style="2" customWidth="1"/>
    <col min="30" max="256" width="9.140625" style="3" customWidth="1"/>
    <col min="257" max="257" width="12.42578125" style="3" customWidth="1"/>
    <col min="258" max="258" width="4.85546875" style="3" customWidth="1"/>
    <col min="259" max="259" width="19.28515625" style="3" customWidth="1"/>
    <col min="260" max="260" width="13.42578125" style="3" customWidth="1"/>
    <col min="261" max="261" width="11.7109375" style="3" customWidth="1"/>
    <col min="262" max="262" width="11" style="3" customWidth="1"/>
    <col min="263" max="263" width="13.28515625" style="3" customWidth="1"/>
    <col min="264" max="264" width="12.5703125" style="3" customWidth="1"/>
    <col min="265" max="266" width="13" style="3" customWidth="1"/>
    <col min="267" max="267" width="11.85546875" style="3" customWidth="1"/>
    <col min="268" max="269" width="12.5703125" style="3" customWidth="1"/>
    <col min="270" max="270" width="11.42578125" style="3" customWidth="1"/>
    <col min="271" max="271" width="11.28515625" style="3" customWidth="1"/>
    <col min="272" max="272" width="12.5703125" style="3" customWidth="1"/>
    <col min="273" max="273" width="12.28515625" style="3" customWidth="1"/>
    <col min="274" max="274" width="11.5703125" style="3"/>
    <col min="275" max="275" width="14.28515625" style="3" customWidth="1"/>
    <col min="276" max="512" width="9.140625" style="3" customWidth="1"/>
    <col min="513" max="513" width="12.42578125" style="3" customWidth="1"/>
    <col min="514" max="514" width="4.85546875" style="3" customWidth="1"/>
    <col min="515" max="515" width="19.28515625" style="3" customWidth="1"/>
    <col min="516" max="516" width="13.42578125" style="3" customWidth="1"/>
    <col min="517" max="517" width="11.7109375" style="3" customWidth="1"/>
    <col min="518" max="518" width="11" style="3" customWidth="1"/>
    <col min="519" max="519" width="13.28515625" style="3" customWidth="1"/>
    <col min="520" max="520" width="12.5703125" style="3" customWidth="1"/>
    <col min="521" max="522" width="13" style="3" customWidth="1"/>
    <col min="523" max="523" width="11.85546875" style="3" customWidth="1"/>
    <col min="524" max="525" width="12.5703125" style="3" customWidth="1"/>
    <col min="526" max="526" width="11.42578125" style="3" customWidth="1"/>
    <col min="527" max="527" width="11.28515625" style="3" customWidth="1"/>
    <col min="528" max="528" width="12.5703125" style="3" customWidth="1"/>
    <col min="529" max="529" width="12.28515625" style="3" customWidth="1"/>
    <col min="530" max="530" width="11.5703125" style="3"/>
    <col min="531" max="531" width="14.28515625" style="3" customWidth="1"/>
    <col min="532" max="768" width="9.140625" style="3" customWidth="1"/>
    <col min="769" max="769" width="12.42578125" style="3" customWidth="1"/>
    <col min="770" max="770" width="4.85546875" style="3" customWidth="1"/>
    <col min="771" max="771" width="19.28515625" style="3" customWidth="1"/>
    <col min="772" max="772" width="13.42578125" style="3" customWidth="1"/>
    <col min="773" max="773" width="11.7109375" style="3" customWidth="1"/>
    <col min="774" max="774" width="11" style="3" customWidth="1"/>
    <col min="775" max="775" width="13.28515625" style="3" customWidth="1"/>
    <col min="776" max="776" width="12.5703125" style="3" customWidth="1"/>
    <col min="777" max="778" width="13" style="3" customWidth="1"/>
    <col min="779" max="779" width="11.85546875" style="3" customWidth="1"/>
    <col min="780" max="781" width="12.5703125" style="3" customWidth="1"/>
    <col min="782" max="782" width="11.42578125" style="3" customWidth="1"/>
    <col min="783" max="783" width="11.28515625" style="3" customWidth="1"/>
    <col min="784" max="784" width="12.5703125" style="3" customWidth="1"/>
    <col min="785" max="785" width="12.28515625" style="3" customWidth="1"/>
    <col min="786" max="786" width="11.5703125" style="3"/>
    <col min="787" max="787" width="14.28515625" style="3" customWidth="1"/>
    <col min="788" max="1025" width="9.140625" style="3" customWidth="1"/>
  </cols>
  <sheetData>
    <row r="1" spans="1:35" ht="39.75" customHeight="1" x14ac:dyDescent="0.2">
      <c r="A1" s="801" t="s">
        <v>2687</v>
      </c>
      <c r="B1" s="801"/>
      <c r="C1" s="801"/>
      <c r="D1" s="801"/>
      <c r="E1" s="801"/>
      <c r="F1" s="801"/>
      <c r="G1" s="801"/>
      <c r="H1" s="801"/>
      <c r="I1" s="801"/>
      <c r="J1" s="801"/>
      <c r="K1" s="801"/>
      <c r="L1" s="801"/>
      <c r="M1" s="801"/>
      <c r="N1" s="801"/>
      <c r="O1" s="801"/>
      <c r="P1" s="801"/>
      <c r="Q1" s="801"/>
      <c r="R1" s="801"/>
      <c r="S1" s="5"/>
    </row>
    <row r="2" spans="1:35" ht="25.5" customHeight="1" x14ac:dyDescent="0.2">
      <c r="A2" s="802" t="s">
        <v>0</v>
      </c>
      <c r="B2" s="803" t="s">
        <v>9</v>
      </c>
      <c r="C2" s="803"/>
      <c r="D2" s="804" t="s">
        <v>10</v>
      </c>
      <c r="E2" s="804"/>
      <c r="F2" s="804"/>
      <c r="G2" s="805" t="s">
        <v>11</v>
      </c>
      <c r="H2" s="805"/>
      <c r="I2" s="805"/>
      <c r="J2" s="806" t="s">
        <v>12</v>
      </c>
      <c r="K2" s="806"/>
      <c r="L2" s="806"/>
      <c r="M2" s="807" t="s">
        <v>13</v>
      </c>
      <c r="N2" s="807"/>
      <c r="O2" s="807"/>
      <c r="P2" s="808" t="s">
        <v>14</v>
      </c>
      <c r="Q2" s="808"/>
      <c r="R2" s="808"/>
      <c r="S2" s="6"/>
      <c r="T2" s="4"/>
      <c r="AD2" s="2"/>
      <c r="AE2" s="2"/>
      <c r="AF2" s="2"/>
      <c r="AG2" s="2"/>
      <c r="AH2" s="2"/>
      <c r="AI2" s="2"/>
    </row>
    <row r="3" spans="1:35" ht="64.5" customHeight="1" x14ac:dyDescent="0.2">
      <c r="A3" s="802"/>
      <c r="B3" s="803"/>
      <c r="C3" s="803"/>
      <c r="D3" s="7" t="s">
        <v>15</v>
      </c>
      <c r="E3" s="8" t="s">
        <v>16</v>
      </c>
      <c r="F3" s="9" t="s">
        <v>8</v>
      </c>
      <c r="G3" s="10" t="s">
        <v>15</v>
      </c>
      <c r="H3" s="11" t="s">
        <v>16</v>
      </c>
      <c r="I3" s="12" t="s">
        <v>8</v>
      </c>
      <c r="J3" s="10" t="s">
        <v>15</v>
      </c>
      <c r="K3" s="13" t="s">
        <v>16</v>
      </c>
      <c r="L3" s="14" t="s">
        <v>8</v>
      </c>
      <c r="M3" s="10" t="s">
        <v>15</v>
      </c>
      <c r="N3" s="15" t="s">
        <v>16</v>
      </c>
      <c r="O3" s="16" t="s">
        <v>8</v>
      </c>
      <c r="P3" s="10" t="s">
        <v>15</v>
      </c>
      <c r="Q3" s="17" t="s">
        <v>16</v>
      </c>
      <c r="R3" s="18" t="s">
        <v>8</v>
      </c>
      <c r="S3" s="6"/>
      <c r="T3" s="4"/>
      <c r="AD3" s="2"/>
      <c r="AE3" s="2"/>
      <c r="AF3" s="2"/>
      <c r="AG3" s="2"/>
      <c r="AH3" s="2"/>
      <c r="AI3" s="2"/>
    </row>
    <row r="4" spans="1:35" ht="36" customHeight="1" x14ac:dyDescent="0.2">
      <c r="A4" s="802"/>
      <c r="B4" s="803"/>
      <c r="C4" s="803"/>
      <c r="D4" s="19" t="s">
        <v>2</v>
      </c>
      <c r="E4" s="20" t="s">
        <v>3</v>
      </c>
      <c r="F4" s="21" t="s">
        <v>4</v>
      </c>
      <c r="G4" s="22" t="s">
        <v>5</v>
      </c>
      <c r="H4" s="23" t="s">
        <v>17</v>
      </c>
      <c r="I4" s="24" t="s">
        <v>7</v>
      </c>
      <c r="J4" s="22" t="s">
        <v>18</v>
      </c>
      <c r="K4" s="25" t="s">
        <v>19</v>
      </c>
      <c r="L4" s="26" t="s">
        <v>20</v>
      </c>
      <c r="M4" s="22" t="s">
        <v>21</v>
      </c>
      <c r="N4" s="27" t="s">
        <v>22</v>
      </c>
      <c r="O4" s="28" t="s">
        <v>23</v>
      </c>
      <c r="P4" s="22" t="s">
        <v>24</v>
      </c>
      <c r="Q4" s="29" t="s">
        <v>25</v>
      </c>
      <c r="R4" s="30" t="s">
        <v>26</v>
      </c>
      <c r="S4" s="6"/>
      <c r="T4" s="4"/>
      <c r="AD4" s="2"/>
      <c r="AE4" s="2"/>
      <c r="AF4" s="2"/>
      <c r="AG4" s="2"/>
      <c r="AH4" s="2"/>
      <c r="AI4" s="2"/>
    </row>
    <row r="5" spans="1:35" ht="25.5" customHeight="1" x14ac:dyDescent="0.2">
      <c r="A5" s="802"/>
      <c r="B5" s="809" t="s">
        <v>27</v>
      </c>
      <c r="C5" s="809"/>
      <c r="D5" s="31">
        <v>156</v>
      </c>
      <c r="E5" s="32">
        <v>8</v>
      </c>
      <c r="F5" s="42">
        <f t="shared" ref="F5:F6" si="0">D5+E5</f>
        <v>164</v>
      </c>
      <c r="G5" s="33">
        <v>207</v>
      </c>
      <c r="H5" s="34">
        <v>71</v>
      </c>
      <c r="I5" s="34">
        <f>G5+H5</f>
        <v>278</v>
      </c>
      <c r="J5" s="35">
        <v>15</v>
      </c>
      <c r="K5" s="36">
        <v>1</v>
      </c>
      <c r="L5" s="36">
        <f>J5+K5</f>
        <v>16</v>
      </c>
      <c r="M5" s="33">
        <v>7</v>
      </c>
      <c r="N5" s="37">
        <v>4</v>
      </c>
      <c r="O5" s="37">
        <f>M5+N5</f>
        <v>11</v>
      </c>
      <c r="P5" s="35">
        <f t="shared" ref="P5:R9" si="1">D5+G5+J5+M5</f>
        <v>385</v>
      </c>
      <c r="Q5" s="38">
        <f t="shared" si="1"/>
        <v>84</v>
      </c>
      <c r="R5" s="39">
        <f t="shared" si="1"/>
        <v>469</v>
      </c>
      <c r="S5" s="40"/>
      <c r="T5" s="4"/>
      <c r="AD5" s="2"/>
      <c r="AE5" s="2"/>
      <c r="AF5" s="2"/>
      <c r="AG5" s="2"/>
      <c r="AH5" s="2"/>
      <c r="AI5" s="2"/>
    </row>
    <row r="6" spans="1:35" ht="25.5" customHeight="1" x14ac:dyDescent="0.2">
      <c r="A6" s="802"/>
      <c r="B6" s="810" t="s">
        <v>28</v>
      </c>
      <c r="C6" s="810"/>
      <c r="D6" s="41">
        <v>0</v>
      </c>
      <c r="E6" s="42">
        <v>0</v>
      </c>
      <c r="F6" s="42">
        <f t="shared" si="0"/>
        <v>0</v>
      </c>
      <c r="G6" s="43">
        <v>0</v>
      </c>
      <c r="H6" s="44">
        <v>0</v>
      </c>
      <c r="I6" s="34">
        <f>G6+H6</f>
        <v>0</v>
      </c>
      <c r="J6" s="45">
        <v>0</v>
      </c>
      <c r="K6" s="46">
        <v>0</v>
      </c>
      <c r="L6" s="46">
        <f>J6+K6</f>
        <v>0</v>
      </c>
      <c r="M6" s="43">
        <v>0</v>
      </c>
      <c r="N6" s="47">
        <v>0</v>
      </c>
      <c r="O6" s="47">
        <f>M6+N6</f>
        <v>0</v>
      </c>
      <c r="P6" s="45">
        <f t="shared" si="1"/>
        <v>0</v>
      </c>
      <c r="Q6" s="48">
        <f t="shared" si="1"/>
        <v>0</v>
      </c>
      <c r="R6" s="49">
        <f t="shared" si="1"/>
        <v>0</v>
      </c>
      <c r="S6" s="40"/>
      <c r="T6" s="4"/>
      <c r="AD6" s="2"/>
      <c r="AE6" s="2"/>
      <c r="AF6" s="2"/>
      <c r="AG6" s="2"/>
      <c r="AH6" s="2"/>
      <c r="AI6" s="2"/>
    </row>
    <row r="7" spans="1:35" ht="24.75" customHeight="1" x14ac:dyDescent="0.2">
      <c r="A7" s="802"/>
      <c r="B7" s="811" t="s">
        <v>29</v>
      </c>
      <c r="C7" s="811"/>
      <c r="D7" s="41">
        <v>0</v>
      </c>
      <c r="E7" s="42">
        <v>0</v>
      </c>
      <c r="F7" s="42">
        <f>D7+E7</f>
        <v>0</v>
      </c>
      <c r="G7" s="50">
        <v>0</v>
      </c>
      <c r="H7" s="44">
        <v>0</v>
      </c>
      <c r="I7" s="34">
        <f>G7+H7</f>
        <v>0</v>
      </c>
      <c r="J7" s="50">
        <v>0</v>
      </c>
      <c r="K7" s="46">
        <v>0</v>
      </c>
      <c r="L7" s="46">
        <f>J7+K7</f>
        <v>0</v>
      </c>
      <c r="M7" s="50">
        <v>0</v>
      </c>
      <c r="N7" s="47">
        <v>0</v>
      </c>
      <c r="O7" s="47">
        <f>M7+N7</f>
        <v>0</v>
      </c>
      <c r="P7" s="51">
        <f t="shared" si="1"/>
        <v>0</v>
      </c>
      <c r="Q7" s="48">
        <f t="shared" si="1"/>
        <v>0</v>
      </c>
      <c r="R7" s="49">
        <f t="shared" si="1"/>
        <v>0</v>
      </c>
      <c r="S7" s="40"/>
      <c r="T7" s="4"/>
      <c r="AD7" s="2"/>
      <c r="AE7" s="2"/>
      <c r="AF7" s="2"/>
      <c r="AG7" s="2"/>
      <c r="AH7" s="2"/>
      <c r="AI7" s="2"/>
    </row>
    <row r="8" spans="1:35" ht="25.5" customHeight="1" x14ac:dyDescent="0.2">
      <c r="A8" s="802"/>
      <c r="B8" s="810" t="s">
        <v>30</v>
      </c>
      <c r="C8" s="810"/>
      <c r="D8" s="41">
        <v>0</v>
      </c>
      <c r="E8" s="42">
        <v>0</v>
      </c>
      <c r="F8" s="42">
        <f>D8+E8</f>
        <v>0</v>
      </c>
      <c r="G8" s="43">
        <v>0</v>
      </c>
      <c r="H8" s="44">
        <v>0</v>
      </c>
      <c r="I8" s="34">
        <f>G8+H8</f>
        <v>0</v>
      </c>
      <c r="J8" s="43">
        <v>0</v>
      </c>
      <c r="K8" s="46">
        <v>0</v>
      </c>
      <c r="L8" s="46">
        <f>J8+K8</f>
        <v>0</v>
      </c>
      <c r="M8" s="43">
        <v>0</v>
      </c>
      <c r="N8" s="47">
        <v>0</v>
      </c>
      <c r="O8" s="47">
        <f>M8+N8</f>
        <v>0</v>
      </c>
      <c r="P8" s="45">
        <f t="shared" si="1"/>
        <v>0</v>
      </c>
      <c r="Q8" s="48">
        <f t="shared" si="1"/>
        <v>0</v>
      </c>
      <c r="R8" s="49">
        <f t="shared" si="1"/>
        <v>0</v>
      </c>
      <c r="S8" s="40"/>
      <c r="T8" s="4"/>
      <c r="AD8" s="2"/>
      <c r="AE8" s="2"/>
      <c r="AF8" s="2"/>
      <c r="AG8" s="2"/>
      <c r="AH8" s="2"/>
      <c r="AI8" s="2"/>
    </row>
    <row r="9" spans="1:35" ht="25.5" customHeight="1" x14ac:dyDescent="0.2">
      <c r="A9" s="802"/>
      <c r="B9" s="812" t="s">
        <v>31</v>
      </c>
      <c r="C9" s="812"/>
      <c r="D9" s="52">
        <v>10</v>
      </c>
      <c r="E9" s="53">
        <v>1</v>
      </c>
      <c r="F9" s="42">
        <f>D9+E9</f>
        <v>11</v>
      </c>
      <c r="G9" s="54">
        <v>13</v>
      </c>
      <c r="H9" s="55"/>
      <c r="I9" s="55">
        <f>G9+H9</f>
        <v>13</v>
      </c>
      <c r="J9" s="56">
        <v>2</v>
      </c>
      <c r="K9" s="57"/>
      <c r="L9" s="57">
        <f>J9+K9</f>
        <v>2</v>
      </c>
      <c r="M9" s="54">
        <v>1</v>
      </c>
      <c r="N9" s="58"/>
      <c r="O9" s="58">
        <f>M9+N9</f>
        <v>1</v>
      </c>
      <c r="P9" s="56">
        <f t="shared" si="1"/>
        <v>26</v>
      </c>
      <c r="Q9" s="59">
        <f t="shared" si="1"/>
        <v>1</v>
      </c>
      <c r="R9" s="60">
        <f t="shared" si="1"/>
        <v>27</v>
      </c>
      <c r="S9" s="40"/>
      <c r="T9" s="4"/>
      <c r="AD9" s="2"/>
      <c r="AE9" s="2"/>
      <c r="AF9" s="2"/>
      <c r="AG9" s="2"/>
      <c r="AH9" s="2"/>
      <c r="AI9" s="2"/>
    </row>
    <row r="10" spans="1:35" ht="36.75" customHeight="1" x14ac:dyDescent="0.2">
      <c r="A10" s="802"/>
      <c r="B10" s="813" t="s">
        <v>8</v>
      </c>
      <c r="C10" s="813"/>
      <c r="D10" s="61">
        <f t="shared" ref="D10:R10" si="2">SUM(D5:D9)</f>
        <v>166</v>
      </c>
      <c r="E10" s="62">
        <f t="shared" si="2"/>
        <v>9</v>
      </c>
      <c r="F10" s="62">
        <f t="shared" si="2"/>
        <v>175</v>
      </c>
      <c r="G10" s="63">
        <f t="shared" si="2"/>
        <v>220</v>
      </c>
      <c r="H10" s="64">
        <f t="shared" si="2"/>
        <v>71</v>
      </c>
      <c r="I10" s="64">
        <f t="shared" si="2"/>
        <v>291</v>
      </c>
      <c r="J10" s="63">
        <f t="shared" si="2"/>
        <v>17</v>
      </c>
      <c r="K10" s="65">
        <f t="shared" si="2"/>
        <v>1</v>
      </c>
      <c r="L10" s="65">
        <f t="shared" si="2"/>
        <v>18</v>
      </c>
      <c r="M10" s="63">
        <f t="shared" si="2"/>
        <v>8</v>
      </c>
      <c r="N10" s="66">
        <f t="shared" si="2"/>
        <v>4</v>
      </c>
      <c r="O10" s="66">
        <f t="shared" si="2"/>
        <v>12</v>
      </c>
      <c r="P10" s="63">
        <f t="shared" si="2"/>
        <v>411</v>
      </c>
      <c r="Q10" s="67">
        <f t="shared" si="2"/>
        <v>85</v>
      </c>
      <c r="R10" s="68">
        <f t="shared" si="2"/>
        <v>496</v>
      </c>
      <c r="S10" s="40"/>
      <c r="T10" s="4"/>
      <c r="AD10" s="2"/>
      <c r="AE10" s="2"/>
      <c r="AF10" s="2"/>
      <c r="AG10" s="2"/>
      <c r="AH10" s="2"/>
      <c r="AI10" s="2"/>
    </row>
    <row r="11" spans="1:35" ht="21.75" customHeight="1" x14ac:dyDescent="0.2"/>
    <row r="12" spans="1:35" s="69" customFormat="1" ht="31.5" customHeight="1" x14ac:dyDescent="0.2">
      <c r="A12" s="772" t="s">
        <v>32</v>
      </c>
      <c r="B12" s="772"/>
      <c r="C12" s="772"/>
      <c r="D12" s="772"/>
      <c r="E12" s="772"/>
      <c r="F12" s="772"/>
      <c r="G12" s="772"/>
      <c r="H12" s="772"/>
      <c r="I12" s="772"/>
      <c r="J12" s="772"/>
      <c r="K12" s="772"/>
      <c r="L12" s="772"/>
      <c r="M12" s="772"/>
      <c r="N12" s="772"/>
      <c r="O12" s="772"/>
      <c r="P12" s="772"/>
      <c r="Q12" s="772"/>
      <c r="R12" s="772"/>
      <c r="S12" s="772"/>
      <c r="T12" s="772"/>
    </row>
    <row r="13" spans="1:35" s="71" customFormat="1" ht="51.75" customHeight="1" x14ac:dyDescent="0.2">
      <c r="A13" s="797" t="s">
        <v>1</v>
      </c>
      <c r="B13" s="797"/>
      <c r="C13" s="797"/>
      <c r="D13" s="798" t="s">
        <v>33</v>
      </c>
      <c r="E13" s="799" t="s">
        <v>34</v>
      </c>
      <c r="F13" s="799" t="s">
        <v>35</v>
      </c>
      <c r="G13" s="799" t="s">
        <v>36</v>
      </c>
      <c r="H13" s="799"/>
      <c r="I13" s="799"/>
      <c r="J13" s="799" t="s">
        <v>37</v>
      </c>
      <c r="K13" s="799"/>
      <c r="L13" s="799" t="s">
        <v>38</v>
      </c>
      <c r="M13" s="799" t="s">
        <v>302</v>
      </c>
      <c r="N13" s="799" t="s">
        <v>39</v>
      </c>
      <c r="O13" s="799" t="s">
        <v>40</v>
      </c>
      <c r="P13" s="799"/>
      <c r="Q13" s="799"/>
      <c r="R13" s="800" t="s">
        <v>41</v>
      </c>
      <c r="S13" s="800"/>
      <c r="T13" s="800"/>
      <c r="U13" s="70"/>
      <c r="V13" s="70"/>
      <c r="W13" s="70"/>
      <c r="X13" s="70"/>
      <c r="Y13" s="70"/>
      <c r="Z13" s="70"/>
      <c r="AA13" s="70"/>
      <c r="AB13" s="70"/>
      <c r="AC13" s="70"/>
    </row>
    <row r="14" spans="1:35" s="71" customFormat="1" ht="66.75" customHeight="1" x14ac:dyDescent="0.2">
      <c r="A14" s="797"/>
      <c r="B14" s="797"/>
      <c r="C14" s="797"/>
      <c r="D14" s="798"/>
      <c r="E14" s="799"/>
      <c r="F14" s="799"/>
      <c r="G14" s="72" t="s">
        <v>42</v>
      </c>
      <c r="H14" s="72" t="s">
        <v>303</v>
      </c>
      <c r="I14" s="72" t="s">
        <v>43</v>
      </c>
      <c r="J14" s="72" t="s">
        <v>44</v>
      </c>
      <c r="K14" s="72" t="s">
        <v>45</v>
      </c>
      <c r="L14" s="799"/>
      <c r="M14" s="799"/>
      <c r="N14" s="799"/>
      <c r="O14" s="72" t="s">
        <v>46</v>
      </c>
      <c r="P14" s="72" t="s">
        <v>47</v>
      </c>
      <c r="Q14" s="72" t="s">
        <v>48</v>
      </c>
      <c r="R14" s="72" t="s">
        <v>49</v>
      </c>
      <c r="S14" s="72" t="s">
        <v>50</v>
      </c>
      <c r="T14" s="330" t="s">
        <v>51</v>
      </c>
      <c r="U14" s="70"/>
      <c r="V14" s="70"/>
      <c r="W14" s="70"/>
      <c r="X14" s="70"/>
      <c r="Y14" s="70"/>
      <c r="Z14" s="70"/>
      <c r="AA14" s="70"/>
      <c r="AB14" s="70"/>
      <c r="AC14" s="70"/>
    </row>
    <row r="15" spans="1:35" ht="46.5" customHeight="1" x14ac:dyDescent="0.2">
      <c r="A15" s="783" t="s">
        <v>52</v>
      </c>
      <c r="B15" s="783"/>
      <c r="C15" s="783"/>
      <c r="D15" s="73"/>
      <c r="E15" s="74"/>
      <c r="F15" s="74"/>
      <c r="G15" s="75"/>
      <c r="H15" s="331">
        <v>99.9</v>
      </c>
      <c r="I15" s="75">
        <v>231</v>
      </c>
      <c r="J15" s="76"/>
      <c r="K15" s="76"/>
      <c r="L15" s="76">
        <v>178700</v>
      </c>
      <c r="M15" s="75">
        <v>43</v>
      </c>
      <c r="N15" s="76">
        <v>200</v>
      </c>
      <c r="O15" s="76"/>
      <c r="P15" s="76">
        <v>47</v>
      </c>
      <c r="Q15" s="74"/>
      <c r="R15" s="74"/>
      <c r="S15" s="74"/>
      <c r="T15" s="77">
        <v>55562</v>
      </c>
    </row>
    <row r="16" spans="1:35" ht="47.25" customHeight="1" x14ac:dyDescent="0.25">
      <c r="A16" s="784" t="s">
        <v>27</v>
      </c>
      <c r="B16" s="784"/>
      <c r="C16" s="784"/>
      <c r="D16" s="78"/>
      <c r="E16" s="79"/>
      <c r="F16" s="79"/>
      <c r="G16" s="80">
        <f>'2019 YOL İZLEME ALT DAĞ.'!V295</f>
        <v>0</v>
      </c>
      <c r="H16" s="80">
        <f>'2019 YOL İZLEME ALT DAĞ.'!W295</f>
        <v>110</v>
      </c>
      <c r="I16" s="80">
        <f>'2019 YOL İZLEME ALT DAĞ.'!X295</f>
        <v>285.14999999999998</v>
      </c>
      <c r="J16" s="81"/>
      <c r="K16" s="81"/>
      <c r="L16" s="81">
        <f>'2019 YOL İZLEME ALT DAĞ.'!U295</f>
        <v>282856</v>
      </c>
      <c r="M16" s="80">
        <f>'2019 YOL İZLEME ALT DAĞ.'!R295</f>
        <v>44.6</v>
      </c>
      <c r="N16" s="81">
        <f>'2019 YOL İZLEME ALT DAĞ.'!Y295</f>
        <v>200</v>
      </c>
      <c r="O16" s="81">
        <f>'2019 YOL İZLEME ALT DAĞ.'!AA295</f>
        <v>1</v>
      </c>
      <c r="P16" s="81">
        <f>'2019 YOL İZLEME ALT DAĞ.'!Z295</f>
        <v>42</v>
      </c>
      <c r="Q16" s="79"/>
      <c r="R16" s="79"/>
      <c r="S16" s="79"/>
      <c r="T16" s="82">
        <v>70395</v>
      </c>
    </row>
    <row r="17" spans="1:21" ht="20.25" customHeight="1" x14ac:dyDescent="0.2">
      <c r="A17" s="4"/>
      <c r="B17" s="4"/>
      <c r="C17" s="4"/>
      <c r="D17" s="4"/>
      <c r="F17" s="83"/>
      <c r="G17" s="83"/>
      <c r="H17" s="84"/>
      <c r="I17" s="85"/>
      <c r="J17" s="85"/>
      <c r="K17" s="85"/>
      <c r="L17" s="85"/>
      <c r="M17" s="85"/>
      <c r="N17" s="85"/>
      <c r="P17" s="86"/>
      <c r="Q17" s="86"/>
      <c r="R17" s="86"/>
    </row>
    <row r="18" spans="1:21" ht="31.5" customHeight="1" x14ac:dyDescent="0.2">
      <c r="A18" s="785" t="s">
        <v>53</v>
      </c>
      <c r="B18" s="785"/>
      <c r="C18" s="785"/>
      <c r="D18" s="785"/>
      <c r="E18" s="785"/>
      <c r="F18" s="785"/>
      <c r="G18" s="785"/>
      <c r="H18" s="785"/>
      <c r="I18" s="785"/>
      <c r="J18" s="785"/>
      <c r="K18" s="785"/>
      <c r="L18" s="785"/>
      <c r="M18" s="785"/>
      <c r="N18" s="785"/>
      <c r="O18" s="785"/>
      <c r="P18" s="87"/>
      <c r="Q18" s="87"/>
      <c r="R18" s="87"/>
      <c r="S18" s="86"/>
    </row>
    <row r="19" spans="1:21" ht="29.25" customHeight="1" x14ac:dyDescent="0.2">
      <c r="A19" s="773" t="s">
        <v>0</v>
      </c>
      <c r="B19" s="786" t="s">
        <v>1</v>
      </c>
      <c r="C19" s="786"/>
      <c r="D19" s="787" t="s">
        <v>15</v>
      </c>
      <c r="E19" s="787"/>
      <c r="F19" s="787"/>
      <c r="G19" s="787"/>
      <c r="H19" s="787"/>
      <c r="I19" s="787"/>
      <c r="J19" s="788" t="s">
        <v>27</v>
      </c>
      <c r="K19" s="788"/>
      <c r="L19" s="788"/>
      <c r="M19" s="788"/>
      <c r="N19" s="788"/>
      <c r="O19" s="788"/>
      <c r="P19" s="3"/>
      <c r="Q19" s="3"/>
      <c r="R19" s="3"/>
      <c r="S19" s="87"/>
      <c r="T19" s="4"/>
    </row>
    <row r="20" spans="1:21" ht="30" customHeight="1" x14ac:dyDescent="0.2">
      <c r="A20" s="773"/>
      <c r="B20" s="786"/>
      <c r="C20" s="786"/>
      <c r="D20" s="789" t="s">
        <v>54</v>
      </c>
      <c r="E20" s="789"/>
      <c r="F20" s="790" t="s">
        <v>55</v>
      </c>
      <c r="G20" s="790"/>
      <c r="H20" s="791" t="s">
        <v>8</v>
      </c>
      <c r="I20" s="792" t="s">
        <v>56</v>
      </c>
      <c r="J20" s="793" t="s">
        <v>54</v>
      </c>
      <c r="K20" s="793"/>
      <c r="L20" s="794" t="s">
        <v>55</v>
      </c>
      <c r="M20" s="794"/>
      <c r="N20" s="795" t="s">
        <v>8</v>
      </c>
      <c r="O20" s="796" t="s">
        <v>57</v>
      </c>
      <c r="P20" s="3"/>
      <c r="Q20" s="3"/>
      <c r="R20" s="3"/>
      <c r="S20" s="3"/>
    </row>
    <row r="21" spans="1:21" ht="65.25" customHeight="1" x14ac:dyDescent="0.2">
      <c r="A21" s="773"/>
      <c r="B21" s="786"/>
      <c r="C21" s="786"/>
      <c r="D21" s="88" t="s">
        <v>58</v>
      </c>
      <c r="E21" s="45" t="s">
        <v>59</v>
      </c>
      <c r="F21" s="45" t="s">
        <v>58</v>
      </c>
      <c r="G21" s="45" t="s">
        <v>59</v>
      </c>
      <c r="H21" s="791"/>
      <c r="I21" s="792"/>
      <c r="J21" s="89" t="s">
        <v>58</v>
      </c>
      <c r="K21" s="90" t="s">
        <v>59</v>
      </c>
      <c r="L21" s="90" t="s">
        <v>58</v>
      </c>
      <c r="M21" s="90" t="s">
        <v>59</v>
      </c>
      <c r="N21" s="795"/>
      <c r="O21" s="796"/>
      <c r="P21" s="3"/>
      <c r="Q21" s="3"/>
      <c r="R21" s="3"/>
      <c r="S21" s="3"/>
    </row>
    <row r="22" spans="1:21" ht="25.5" customHeight="1" x14ac:dyDescent="0.2">
      <c r="A22" s="773"/>
      <c r="B22" s="769" t="s">
        <v>60</v>
      </c>
      <c r="C22" s="769"/>
      <c r="D22" s="91"/>
      <c r="E22" s="92"/>
      <c r="F22" s="92"/>
      <c r="G22" s="92"/>
      <c r="H22" s="93">
        <f>SUM(D22:G22)</f>
        <v>0</v>
      </c>
      <c r="I22" s="94"/>
      <c r="J22" s="95"/>
      <c r="K22" s="96"/>
      <c r="L22" s="96"/>
      <c r="M22" s="96"/>
      <c r="N22" s="97">
        <f>SUM(J22:M22)</f>
        <v>0</v>
      </c>
      <c r="O22" s="98"/>
      <c r="P22" s="3"/>
      <c r="Q22" s="3"/>
      <c r="R22" s="3"/>
      <c r="S22" s="3"/>
    </row>
    <row r="23" spans="1:21" ht="25.5" customHeight="1" x14ac:dyDescent="0.2">
      <c r="A23" s="773"/>
      <c r="B23" s="769" t="s">
        <v>61</v>
      </c>
      <c r="C23" s="769"/>
      <c r="D23" s="91"/>
      <c r="E23" s="92">
        <v>2</v>
      </c>
      <c r="F23" s="92"/>
      <c r="G23" s="92">
        <v>1</v>
      </c>
      <c r="H23" s="99">
        <f>G23+E23</f>
        <v>3</v>
      </c>
      <c r="I23" s="100">
        <v>190</v>
      </c>
      <c r="J23" s="95"/>
      <c r="K23" s="96">
        <v>2</v>
      </c>
      <c r="L23" s="96"/>
      <c r="M23" s="96">
        <v>1</v>
      </c>
      <c r="N23" s="580">
        <f>SUM(J23:M23)</f>
        <v>3</v>
      </c>
      <c r="O23" s="581">
        <v>190</v>
      </c>
      <c r="P23" s="3"/>
      <c r="Q23" s="3"/>
      <c r="R23" s="3"/>
      <c r="S23" s="3"/>
    </row>
    <row r="24" spans="1:21" ht="25.5" customHeight="1" x14ac:dyDescent="0.2">
      <c r="A24" s="773"/>
      <c r="B24" s="770" t="s">
        <v>62</v>
      </c>
      <c r="C24" s="770"/>
      <c r="D24" s="101"/>
      <c r="E24" s="102">
        <v>156</v>
      </c>
      <c r="F24" s="102"/>
      <c r="G24" s="102">
        <v>8</v>
      </c>
      <c r="H24" s="99">
        <f>G24+E24</f>
        <v>164</v>
      </c>
      <c r="I24" s="103">
        <v>45282</v>
      </c>
      <c r="J24" s="104"/>
      <c r="K24" s="105">
        <v>153</v>
      </c>
      <c r="L24" s="105"/>
      <c r="M24" s="105">
        <v>8</v>
      </c>
      <c r="N24" s="105">
        <f>SUM(J24:M24)</f>
        <v>161</v>
      </c>
      <c r="O24" s="582">
        <v>44719</v>
      </c>
      <c r="P24" s="3"/>
      <c r="Q24" s="3"/>
      <c r="R24" s="3"/>
      <c r="S24" s="3"/>
    </row>
    <row r="25" spans="1:21" ht="25.5" customHeight="1" x14ac:dyDescent="0.2">
      <c r="A25" s="773"/>
      <c r="B25" s="771" t="s">
        <v>8</v>
      </c>
      <c r="C25" s="771"/>
      <c r="D25" s="106"/>
      <c r="E25" s="107">
        <f>SUM(E22:E24)</f>
        <v>158</v>
      </c>
      <c r="F25" s="107"/>
      <c r="G25" s="107">
        <f>SUM(G22:G24)</f>
        <v>9</v>
      </c>
      <c r="H25" s="107">
        <f>SUM(H22:H24)</f>
        <v>167</v>
      </c>
      <c r="I25" s="108">
        <f>SUM(I23:I24)</f>
        <v>45472</v>
      </c>
      <c r="J25" s="109">
        <f t="shared" ref="J25:O25" si="3">SUM(J22:J24)</f>
        <v>0</v>
      </c>
      <c r="K25" s="81">
        <f t="shared" si="3"/>
        <v>155</v>
      </c>
      <c r="L25" s="81">
        <f t="shared" si="3"/>
        <v>0</v>
      </c>
      <c r="M25" s="81">
        <f t="shared" si="3"/>
        <v>9</v>
      </c>
      <c r="N25" s="81">
        <f t="shared" si="3"/>
        <v>164</v>
      </c>
      <c r="O25" s="82">
        <f t="shared" si="3"/>
        <v>44909</v>
      </c>
      <c r="S25" s="3"/>
    </row>
    <row r="26" spans="1:21" x14ac:dyDescent="0.2">
      <c r="G26" s="2"/>
      <c r="H26" s="2"/>
      <c r="I26" s="2"/>
      <c r="J26" s="2"/>
      <c r="K26" s="2"/>
      <c r="L26" s="2"/>
      <c r="M26" s="2"/>
      <c r="N26" s="2"/>
      <c r="S26" s="3"/>
      <c r="T26" s="3"/>
      <c r="U26" s="3"/>
    </row>
    <row r="27" spans="1:21" s="3" customFormat="1" ht="31.5" customHeight="1" x14ac:dyDescent="0.2">
      <c r="A27" s="772" t="s">
        <v>63</v>
      </c>
      <c r="B27" s="772"/>
      <c r="C27" s="772"/>
      <c r="D27" s="772"/>
      <c r="E27" s="772"/>
      <c r="F27" s="772"/>
      <c r="G27" s="772"/>
      <c r="H27" s="772"/>
      <c r="I27" s="772"/>
      <c r="J27" s="772"/>
      <c r="K27" s="772"/>
      <c r="L27" s="772"/>
      <c r="M27" s="772"/>
      <c r="N27" s="772"/>
      <c r="O27" s="772"/>
      <c r="P27" s="2"/>
      <c r="Q27" s="2"/>
      <c r="R27" s="2"/>
    </row>
    <row r="28" spans="1:21" s="3" customFormat="1" ht="26.25" customHeight="1" x14ac:dyDescent="0.2">
      <c r="A28" s="773" t="s">
        <v>0</v>
      </c>
      <c r="B28" s="774" t="s">
        <v>1</v>
      </c>
      <c r="C28" s="774"/>
      <c r="D28" s="775" t="s">
        <v>15</v>
      </c>
      <c r="E28" s="775"/>
      <c r="F28" s="775"/>
      <c r="G28" s="775"/>
      <c r="H28" s="775"/>
      <c r="I28" s="775"/>
      <c r="J28" s="776" t="s">
        <v>27</v>
      </c>
      <c r="K28" s="776"/>
      <c r="L28" s="776"/>
      <c r="M28" s="776"/>
      <c r="N28" s="776"/>
      <c r="O28" s="776"/>
      <c r="P28" s="2"/>
      <c r="Q28" s="2"/>
      <c r="R28" s="2"/>
      <c r="S28" s="2"/>
    </row>
    <row r="29" spans="1:21" s="3" customFormat="1" ht="47.25" customHeight="1" x14ac:dyDescent="0.2">
      <c r="A29" s="773"/>
      <c r="B29" s="774"/>
      <c r="C29" s="774"/>
      <c r="D29" s="110" t="s">
        <v>64</v>
      </c>
      <c r="E29" s="111" t="s">
        <v>65</v>
      </c>
      <c r="F29" s="111" t="s">
        <v>66</v>
      </c>
      <c r="G29" s="111" t="s">
        <v>67</v>
      </c>
      <c r="H29" s="111" t="s">
        <v>68</v>
      </c>
      <c r="I29" s="112" t="s">
        <v>8</v>
      </c>
      <c r="J29" s="113" t="s">
        <v>64</v>
      </c>
      <c r="K29" s="114" t="s">
        <v>65</v>
      </c>
      <c r="L29" s="114" t="s">
        <v>66</v>
      </c>
      <c r="M29" s="114" t="s">
        <v>67</v>
      </c>
      <c r="N29" s="114" t="s">
        <v>68</v>
      </c>
      <c r="O29" s="115" t="s">
        <v>8</v>
      </c>
      <c r="P29" s="2"/>
      <c r="Q29" s="2"/>
      <c r="R29" s="2"/>
      <c r="S29" s="2"/>
    </row>
    <row r="30" spans="1:21" s="3" customFormat="1" ht="24.95" customHeight="1" x14ac:dyDescent="0.2">
      <c r="A30" s="773"/>
      <c r="B30" s="777" t="s">
        <v>60</v>
      </c>
      <c r="C30" s="777"/>
      <c r="D30" s="116"/>
      <c r="E30" s="117"/>
      <c r="F30" s="332">
        <v>8</v>
      </c>
      <c r="G30" s="333"/>
      <c r="H30" s="333"/>
      <c r="I30" s="112">
        <f>SUM(D30:H30)</f>
        <v>8</v>
      </c>
      <c r="J30" s="118"/>
      <c r="K30" s="119"/>
      <c r="L30" s="119">
        <v>6</v>
      </c>
      <c r="M30" s="119"/>
      <c r="N30" s="119"/>
      <c r="O30" s="120">
        <f>SUM(J30:N30)</f>
        <v>6</v>
      </c>
      <c r="P30" s="2"/>
      <c r="Q30" s="2"/>
      <c r="R30" s="2"/>
      <c r="S30" s="2"/>
    </row>
    <row r="31" spans="1:21" s="3" customFormat="1" ht="24.95" customHeight="1" x14ac:dyDescent="0.2">
      <c r="A31" s="773"/>
      <c r="B31" s="777" t="s">
        <v>61</v>
      </c>
      <c r="C31" s="777"/>
      <c r="D31" s="116"/>
      <c r="E31" s="117"/>
      <c r="F31" s="332">
        <v>6</v>
      </c>
      <c r="G31" s="333"/>
      <c r="H31" s="333"/>
      <c r="I31" s="112">
        <f>SUM(D31:H31)</f>
        <v>6</v>
      </c>
      <c r="J31" s="118"/>
      <c r="K31" s="119"/>
      <c r="L31" s="119">
        <v>8</v>
      </c>
      <c r="M31" s="119"/>
      <c r="N31" s="119"/>
      <c r="O31" s="120">
        <f>SUM(J31:N31)</f>
        <v>8</v>
      </c>
      <c r="P31" s="2"/>
      <c r="Q31" s="2"/>
      <c r="R31" s="2"/>
      <c r="S31" s="2"/>
    </row>
    <row r="32" spans="1:21" s="3" customFormat="1" ht="24.95" customHeight="1" x14ac:dyDescent="0.2">
      <c r="A32" s="773"/>
      <c r="B32" s="778" t="s">
        <v>62</v>
      </c>
      <c r="C32" s="778"/>
      <c r="D32" s="121"/>
      <c r="E32" s="122"/>
      <c r="F32" s="334">
        <v>2</v>
      </c>
      <c r="G32" s="335"/>
      <c r="H32" s="335"/>
      <c r="I32" s="123">
        <f>SUM(D32:H32)</f>
        <v>2</v>
      </c>
      <c r="J32" s="124"/>
      <c r="K32" s="125"/>
      <c r="L32" s="125">
        <v>2</v>
      </c>
      <c r="M32" s="125"/>
      <c r="N32" s="125"/>
      <c r="O32" s="126">
        <f>SUM(J32:N32)</f>
        <v>2</v>
      </c>
      <c r="P32" s="2"/>
      <c r="Q32" s="2"/>
      <c r="R32" s="2"/>
      <c r="S32" s="2"/>
    </row>
    <row r="33" spans="1:21" s="3" customFormat="1" ht="24.95" customHeight="1" x14ac:dyDescent="0.2">
      <c r="A33" s="773"/>
      <c r="B33" s="779" t="s">
        <v>8</v>
      </c>
      <c r="C33" s="779"/>
      <c r="D33" s="127">
        <f t="shared" ref="D33:O33" si="4">SUM(D30:D32)</f>
        <v>0</v>
      </c>
      <c r="E33" s="128">
        <f t="shared" si="4"/>
        <v>0</v>
      </c>
      <c r="F33" s="128">
        <f t="shared" si="4"/>
        <v>16</v>
      </c>
      <c r="G33" s="129">
        <f t="shared" si="4"/>
        <v>0</v>
      </c>
      <c r="H33" s="129">
        <f t="shared" si="4"/>
        <v>0</v>
      </c>
      <c r="I33" s="130">
        <f t="shared" si="4"/>
        <v>16</v>
      </c>
      <c r="J33" s="131">
        <f t="shared" si="4"/>
        <v>0</v>
      </c>
      <c r="K33" s="132">
        <f t="shared" si="4"/>
        <v>0</v>
      </c>
      <c r="L33" s="132">
        <f t="shared" si="4"/>
        <v>16</v>
      </c>
      <c r="M33" s="132">
        <f t="shared" si="4"/>
        <v>0</v>
      </c>
      <c r="N33" s="132">
        <f t="shared" si="4"/>
        <v>0</v>
      </c>
      <c r="O33" s="133">
        <f t="shared" si="4"/>
        <v>16</v>
      </c>
      <c r="P33" s="2"/>
      <c r="Q33" s="2"/>
      <c r="R33" s="2"/>
      <c r="S33" s="2"/>
    </row>
    <row r="34" spans="1:21" s="3" customFormat="1" ht="24.95" customHeight="1" x14ac:dyDescent="0.2">
      <c r="A34" s="773"/>
      <c r="B34" s="780" t="s">
        <v>69</v>
      </c>
      <c r="C34" s="780"/>
      <c r="D34" s="134"/>
      <c r="E34" s="135"/>
      <c r="F34" s="336">
        <v>4505</v>
      </c>
      <c r="G34" s="336"/>
      <c r="H34" s="336"/>
      <c r="I34" s="136">
        <f>SUM(D34:H34)</f>
        <v>4505</v>
      </c>
      <c r="J34" s="137"/>
      <c r="K34" s="138"/>
      <c r="L34" s="138">
        <v>4185</v>
      </c>
      <c r="M34" s="138"/>
      <c r="N34" s="138"/>
      <c r="O34" s="139">
        <f>SUM(J34:N34)</f>
        <v>4185</v>
      </c>
      <c r="P34" s="2"/>
      <c r="Q34" s="2"/>
      <c r="R34" s="2"/>
      <c r="S34" s="2"/>
      <c r="T34" s="2"/>
      <c r="U34" s="2"/>
    </row>
    <row r="35" spans="1:21" s="3" customFormat="1" ht="24.95" customHeight="1" x14ac:dyDescent="0.2">
      <c r="A35" s="773"/>
      <c r="B35" s="781" t="s">
        <v>70</v>
      </c>
      <c r="C35" s="781"/>
      <c r="D35" s="116"/>
      <c r="E35" s="117"/>
      <c r="F35" s="332">
        <v>830</v>
      </c>
      <c r="G35" s="332"/>
      <c r="H35" s="332"/>
      <c r="I35" s="112"/>
      <c r="J35" s="118"/>
      <c r="K35" s="119"/>
      <c r="L35" s="119">
        <v>870</v>
      </c>
      <c r="M35" s="119"/>
      <c r="N35" s="119"/>
      <c r="O35" s="139">
        <f>SUM(J35:N35)</f>
        <v>870</v>
      </c>
      <c r="P35" s="2"/>
      <c r="Q35" s="2"/>
      <c r="R35" s="2"/>
      <c r="S35" s="2"/>
      <c r="T35" s="2"/>
      <c r="U35" s="2"/>
    </row>
    <row r="36" spans="1:21" ht="24.95" customHeight="1" x14ac:dyDescent="0.2">
      <c r="A36" s="773"/>
      <c r="B36" s="781" t="s">
        <v>71</v>
      </c>
      <c r="C36" s="781"/>
      <c r="D36" s="116"/>
      <c r="E36" s="117"/>
      <c r="F36" s="332">
        <v>237</v>
      </c>
      <c r="G36" s="332"/>
      <c r="H36" s="332"/>
      <c r="I36" s="112">
        <f>SUM(D36:H36)</f>
        <v>237</v>
      </c>
      <c r="J36" s="118"/>
      <c r="K36" s="119"/>
      <c r="L36" s="119">
        <v>112</v>
      </c>
      <c r="M36" s="119"/>
      <c r="N36" s="119"/>
      <c r="O36" s="120">
        <f>SUM(J36:N36)</f>
        <v>112</v>
      </c>
    </row>
    <row r="37" spans="1:21" ht="24.95" customHeight="1" x14ac:dyDescent="0.2">
      <c r="A37" s="773"/>
      <c r="B37" s="782" t="s">
        <v>72</v>
      </c>
      <c r="C37" s="140" t="s">
        <v>73</v>
      </c>
      <c r="D37" s="116"/>
      <c r="E37" s="117"/>
      <c r="F37" s="117"/>
      <c r="G37" s="117"/>
      <c r="H37" s="117"/>
      <c r="I37" s="112">
        <f>SUM(D37:H37)</f>
        <v>0</v>
      </c>
      <c r="J37" s="118"/>
      <c r="K37" s="119"/>
      <c r="L37" s="119"/>
      <c r="M37" s="119"/>
      <c r="N37" s="119"/>
      <c r="O37" s="120">
        <f>SUM(J37:N37)</f>
        <v>0</v>
      </c>
    </row>
    <row r="38" spans="1:21" ht="24.95" customHeight="1" x14ac:dyDescent="0.2">
      <c r="A38" s="773"/>
      <c r="B38" s="782"/>
      <c r="C38" s="141" t="s">
        <v>74</v>
      </c>
      <c r="D38" s="142"/>
      <c r="E38" s="143"/>
      <c r="F38" s="143"/>
      <c r="G38" s="143"/>
      <c r="H38" s="143"/>
      <c r="I38" s="144">
        <f>SUM(D38:H38)</f>
        <v>0</v>
      </c>
      <c r="J38" s="145"/>
      <c r="K38" s="146"/>
      <c r="L38" s="146"/>
      <c r="M38" s="146"/>
      <c r="N38" s="146"/>
      <c r="O38" s="147">
        <f>SUM(J38:N38)</f>
        <v>0</v>
      </c>
    </row>
    <row r="40" spans="1:21" ht="31.5" customHeight="1" x14ac:dyDescent="0.2">
      <c r="A40" s="760" t="s">
        <v>75</v>
      </c>
      <c r="B40" s="760"/>
      <c r="C40" s="760"/>
      <c r="D40" s="760"/>
      <c r="E40" s="760"/>
      <c r="F40" s="760"/>
      <c r="G40" s="760"/>
      <c r="H40" s="760"/>
      <c r="I40" s="760"/>
      <c r="J40" s="760"/>
      <c r="K40" s="760"/>
      <c r="L40" s="760"/>
      <c r="M40" s="760"/>
    </row>
    <row r="41" spans="1:21" ht="39.75" customHeight="1" x14ac:dyDescent="0.2">
      <c r="A41" s="761" t="s">
        <v>1</v>
      </c>
      <c r="B41" s="761"/>
      <c r="C41" s="762" t="s">
        <v>52</v>
      </c>
      <c r="D41" s="763" t="s">
        <v>76</v>
      </c>
      <c r="E41" s="763"/>
      <c r="F41" s="763"/>
      <c r="G41" s="763"/>
      <c r="H41" s="763"/>
      <c r="I41" s="763"/>
      <c r="J41" s="763"/>
      <c r="K41" s="763"/>
      <c r="L41" s="763"/>
      <c r="M41" s="763"/>
    </row>
    <row r="42" spans="1:21" ht="32.25" customHeight="1" x14ac:dyDescent="0.2">
      <c r="A42" s="761"/>
      <c r="B42" s="761"/>
      <c r="C42" s="762"/>
      <c r="D42" s="764" t="s">
        <v>54</v>
      </c>
      <c r="E42" s="764"/>
      <c r="F42" s="765" t="s">
        <v>77</v>
      </c>
      <c r="G42" s="765"/>
      <c r="H42" s="766" t="s">
        <v>78</v>
      </c>
      <c r="I42" s="767" t="s">
        <v>79</v>
      </c>
      <c r="J42" s="767" t="s">
        <v>80</v>
      </c>
      <c r="K42" s="767" t="s">
        <v>81</v>
      </c>
      <c r="L42" s="767" t="s">
        <v>82</v>
      </c>
      <c r="M42" s="768" t="s">
        <v>83</v>
      </c>
    </row>
    <row r="43" spans="1:21" ht="32.25" customHeight="1" x14ac:dyDescent="0.2">
      <c r="A43" s="761"/>
      <c r="B43" s="761"/>
      <c r="C43" s="762"/>
      <c r="D43" s="149" t="s">
        <v>84</v>
      </c>
      <c r="E43" s="148" t="s">
        <v>85</v>
      </c>
      <c r="F43" s="148" t="s">
        <v>84</v>
      </c>
      <c r="G43" s="148" t="s">
        <v>85</v>
      </c>
      <c r="H43" s="766"/>
      <c r="I43" s="767"/>
      <c r="J43" s="767"/>
      <c r="K43" s="767"/>
      <c r="L43" s="767"/>
      <c r="M43" s="768"/>
    </row>
    <row r="44" spans="1:21" ht="34.5" customHeight="1" x14ac:dyDescent="0.2">
      <c r="A44" s="759" t="s">
        <v>86</v>
      </c>
      <c r="B44" s="759"/>
      <c r="C44" s="150"/>
      <c r="D44" s="151"/>
      <c r="E44" s="152"/>
      <c r="F44" s="152"/>
      <c r="G44" s="152"/>
      <c r="H44" s="152"/>
      <c r="I44" s="152"/>
      <c r="J44" s="152"/>
      <c r="K44" s="152"/>
      <c r="L44" s="152"/>
      <c r="M44" s="153"/>
    </row>
    <row r="45" spans="1:21" ht="34.5" customHeight="1" x14ac:dyDescent="0.2">
      <c r="A45" s="759" t="s">
        <v>87</v>
      </c>
      <c r="B45" s="759"/>
      <c r="C45" s="150"/>
      <c r="D45" s="154"/>
      <c r="E45" s="155"/>
      <c r="F45" s="155"/>
      <c r="G45" s="155"/>
      <c r="H45" s="155"/>
      <c r="I45" s="155"/>
      <c r="J45" s="155"/>
      <c r="K45" s="155"/>
      <c r="L45" s="155"/>
      <c r="M45" s="156"/>
    </row>
    <row r="46" spans="1:21" ht="34.5" customHeight="1" x14ac:dyDescent="0.2">
      <c r="A46" s="759" t="s">
        <v>88</v>
      </c>
      <c r="B46" s="759"/>
      <c r="C46" s="157">
        <v>5</v>
      </c>
      <c r="D46" s="158">
        <v>5</v>
      </c>
      <c r="E46" s="159">
        <v>626</v>
      </c>
      <c r="F46" s="159"/>
      <c r="G46" s="159"/>
      <c r="H46" s="159"/>
      <c r="I46" s="160">
        <v>2</v>
      </c>
      <c r="J46" s="160">
        <v>1</v>
      </c>
      <c r="K46" s="160"/>
      <c r="L46" s="160"/>
      <c r="M46" s="161">
        <v>2</v>
      </c>
    </row>
    <row r="47" spans="1:21" ht="34.5" customHeight="1" x14ac:dyDescent="0.2">
      <c r="A47" s="759" t="s">
        <v>89</v>
      </c>
      <c r="B47" s="759"/>
      <c r="C47" s="150"/>
      <c r="D47" s="154"/>
      <c r="E47" s="155"/>
      <c r="F47" s="155"/>
      <c r="G47" s="155"/>
      <c r="H47" s="155"/>
      <c r="I47" s="155"/>
      <c r="J47" s="155"/>
      <c r="K47" s="155"/>
      <c r="L47" s="155"/>
      <c r="M47" s="156"/>
    </row>
    <row r="48" spans="1:21" ht="34.5" customHeight="1" x14ac:dyDescent="0.2">
      <c r="A48" s="759" t="s">
        <v>90</v>
      </c>
      <c r="B48" s="759"/>
      <c r="C48" s="150"/>
      <c r="D48" s="154"/>
      <c r="E48" s="155"/>
      <c r="F48" s="155"/>
      <c r="G48" s="155"/>
      <c r="H48" s="155"/>
      <c r="I48" s="155"/>
      <c r="J48" s="155"/>
      <c r="K48" s="155"/>
      <c r="L48" s="155"/>
      <c r="M48" s="156"/>
    </row>
    <row r="49" spans="1:29" ht="37.5" customHeight="1" x14ac:dyDescent="0.2">
      <c r="A49" s="754" t="s">
        <v>91</v>
      </c>
      <c r="B49" s="754"/>
      <c r="C49" s="157">
        <v>3</v>
      </c>
      <c r="D49" s="158">
        <v>6</v>
      </c>
      <c r="E49" s="159">
        <v>1940</v>
      </c>
      <c r="F49" s="159"/>
      <c r="G49" s="159"/>
      <c r="H49" s="159"/>
      <c r="I49" s="159">
        <v>1</v>
      </c>
      <c r="J49" s="159">
        <v>1</v>
      </c>
      <c r="K49" s="159"/>
      <c r="L49" s="159">
        <v>1</v>
      </c>
      <c r="M49" s="662">
        <v>2</v>
      </c>
    </row>
    <row r="50" spans="1:29" ht="34.5" customHeight="1" x14ac:dyDescent="0.25">
      <c r="A50" s="755" t="s">
        <v>92</v>
      </c>
      <c r="B50" s="755"/>
      <c r="C50" s="162"/>
      <c r="D50" s="163"/>
      <c r="E50" s="164"/>
      <c r="F50" s="164"/>
      <c r="G50" s="164"/>
      <c r="H50" s="165"/>
      <c r="I50" s="663"/>
      <c r="J50" s="663"/>
      <c r="K50" s="663"/>
      <c r="L50" s="663"/>
      <c r="M50" s="664"/>
    </row>
    <row r="51" spans="1:29" ht="24.75" customHeight="1" x14ac:dyDescent="0.2">
      <c r="A51" s="756" t="s">
        <v>1</v>
      </c>
      <c r="B51" s="756"/>
      <c r="C51" s="757" t="s">
        <v>52</v>
      </c>
      <c r="D51" s="758" t="s">
        <v>27</v>
      </c>
      <c r="E51" s="758"/>
      <c r="F51" s="758"/>
      <c r="G51" s="758"/>
      <c r="H51" s="758"/>
      <c r="I51" s="758"/>
      <c r="J51" s="166"/>
      <c r="K51" s="167"/>
      <c r="L51" s="167"/>
      <c r="M51" s="167"/>
    </row>
    <row r="52" spans="1:29" ht="23.25" customHeight="1" x14ac:dyDescent="0.2">
      <c r="A52" s="756"/>
      <c r="B52" s="756"/>
      <c r="C52" s="757"/>
      <c r="D52" s="168" t="s">
        <v>93</v>
      </c>
      <c r="E52" s="169" t="s">
        <v>85</v>
      </c>
      <c r="F52" s="169" t="s">
        <v>37</v>
      </c>
      <c r="G52" s="169" t="s">
        <v>94</v>
      </c>
      <c r="H52" s="169" t="s">
        <v>95</v>
      </c>
      <c r="I52" s="170" t="s">
        <v>83</v>
      </c>
      <c r="J52" s="171"/>
      <c r="K52" s="172"/>
      <c r="L52" s="167"/>
      <c r="M52" s="167"/>
    </row>
    <row r="53" spans="1:29" ht="32.25" customHeight="1" x14ac:dyDescent="0.2">
      <c r="A53" s="751" t="s">
        <v>96</v>
      </c>
      <c r="B53" s="751"/>
      <c r="C53" s="173"/>
      <c r="D53" s="174"/>
      <c r="E53" s="174"/>
      <c r="F53" s="174"/>
      <c r="G53" s="175"/>
      <c r="H53" s="174"/>
      <c r="I53" s="176"/>
      <c r="J53" s="177"/>
      <c r="K53" s="172"/>
      <c r="L53" s="167"/>
      <c r="M53" s="167"/>
    </row>
    <row r="55" spans="1:29" ht="27.75" customHeight="1" x14ac:dyDescent="0.2">
      <c r="A55" s="752" t="s">
        <v>97</v>
      </c>
      <c r="B55" s="752"/>
      <c r="C55" s="752"/>
      <c r="D55" s="752"/>
      <c r="E55" s="1"/>
      <c r="F55" s="1"/>
      <c r="G55" s="1"/>
      <c r="H55" s="1"/>
      <c r="I55" s="1"/>
    </row>
    <row r="56" spans="1:29" ht="27.75" customHeight="1" x14ac:dyDescent="0.2">
      <c r="A56" s="178" t="s">
        <v>98</v>
      </c>
      <c r="B56" s="753" t="s">
        <v>1299</v>
      </c>
      <c r="C56" s="753"/>
      <c r="D56" s="753"/>
      <c r="E56" s="1"/>
      <c r="F56" s="1"/>
      <c r="G56" s="1"/>
      <c r="H56" s="1"/>
      <c r="I56" s="1"/>
    </row>
    <row r="57" spans="1:29" ht="27.75" customHeight="1" x14ac:dyDescent="0.2">
      <c r="A57" s="179" t="s">
        <v>99</v>
      </c>
      <c r="B57" s="748" t="s">
        <v>100</v>
      </c>
      <c r="C57" s="748"/>
      <c r="D57" s="748"/>
    </row>
    <row r="58" spans="1:29" ht="27.75" customHeight="1" x14ac:dyDescent="0.2">
      <c r="A58" s="179" t="s">
        <v>101</v>
      </c>
      <c r="B58" s="748" t="s">
        <v>1300</v>
      </c>
      <c r="C58" s="748"/>
      <c r="D58" s="748"/>
    </row>
    <row r="59" spans="1:29" ht="27.75" customHeight="1" x14ac:dyDescent="0.2">
      <c r="A59" s="180" t="s">
        <v>102</v>
      </c>
      <c r="B59" s="748" t="s">
        <v>1301</v>
      </c>
      <c r="C59" s="748"/>
      <c r="D59" s="748"/>
    </row>
    <row r="60" spans="1:29" ht="27.75" customHeight="1" x14ac:dyDescent="0.2">
      <c r="A60" s="181" t="s">
        <v>103</v>
      </c>
      <c r="B60" s="749" t="s">
        <v>1302</v>
      </c>
      <c r="C60" s="750"/>
      <c r="D60" s="750"/>
      <c r="G60" s="2"/>
      <c r="H60" s="2"/>
      <c r="I60" s="2"/>
      <c r="J60" s="2"/>
      <c r="K60" s="2"/>
      <c r="L60" s="2"/>
      <c r="M60" s="2"/>
      <c r="N60" s="2"/>
      <c r="S60" s="3"/>
      <c r="T60" s="3"/>
      <c r="U60" s="3"/>
    </row>
    <row r="61" spans="1:29" x14ac:dyDescent="0.2">
      <c r="V61" s="3"/>
      <c r="W61" s="3"/>
      <c r="X61" s="3"/>
      <c r="Y61" s="3"/>
      <c r="Z61" s="3"/>
      <c r="AA61" s="3"/>
      <c r="AB61" s="3"/>
      <c r="AC61" s="3"/>
    </row>
  </sheetData>
  <mergeCells count="87">
    <mergeCell ref="A1:R1"/>
    <mergeCell ref="A2:A10"/>
    <mergeCell ref="B2:C4"/>
    <mergeCell ref="D2:F2"/>
    <mergeCell ref="G2:I2"/>
    <mergeCell ref="J2:L2"/>
    <mergeCell ref="M2:O2"/>
    <mergeCell ref="P2:R2"/>
    <mergeCell ref="B5:C5"/>
    <mergeCell ref="B6:C6"/>
    <mergeCell ref="B7:C7"/>
    <mergeCell ref="B8:C8"/>
    <mergeCell ref="B9:C9"/>
    <mergeCell ref="B10:C10"/>
    <mergeCell ref="A12:T12"/>
    <mergeCell ref="A13:C14"/>
    <mergeCell ref="D13:D14"/>
    <mergeCell ref="E13:E14"/>
    <mergeCell ref="F13:F14"/>
    <mergeCell ref="G13:I13"/>
    <mergeCell ref="J13:K13"/>
    <mergeCell ref="L13:L14"/>
    <mergeCell ref="M13:M14"/>
    <mergeCell ref="N13:N14"/>
    <mergeCell ref="O13:Q13"/>
    <mergeCell ref="R13:T13"/>
    <mergeCell ref="A15:C15"/>
    <mergeCell ref="A16:C16"/>
    <mergeCell ref="A18:O18"/>
    <mergeCell ref="A19:A25"/>
    <mergeCell ref="B19:C21"/>
    <mergeCell ref="D19:I19"/>
    <mergeCell ref="J19:O19"/>
    <mergeCell ref="D20:E20"/>
    <mergeCell ref="F20:G20"/>
    <mergeCell ref="H20:H21"/>
    <mergeCell ref="I20:I21"/>
    <mergeCell ref="J20:K20"/>
    <mergeCell ref="L20:M20"/>
    <mergeCell ref="N20:N21"/>
    <mergeCell ref="O20:O21"/>
    <mergeCell ref="B22:C22"/>
    <mergeCell ref="B23:C23"/>
    <mergeCell ref="B24:C24"/>
    <mergeCell ref="B25:C25"/>
    <mergeCell ref="A27:O27"/>
    <mergeCell ref="A28:A38"/>
    <mergeCell ref="B28:C29"/>
    <mergeCell ref="D28:I28"/>
    <mergeCell ref="J28:O28"/>
    <mergeCell ref="B30:C30"/>
    <mergeCell ref="B31:C31"/>
    <mergeCell ref="B32:C32"/>
    <mergeCell ref="B33:C33"/>
    <mergeCell ref="B34:C34"/>
    <mergeCell ref="B35:C35"/>
    <mergeCell ref="B36:C36"/>
    <mergeCell ref="B37:B38"/>
    <mergeCell ref="A40:M40"/>
    <mergeCell ref="A41:B43"/>
    <mergeCell ref="C41:C43"/>
    <mergeCell ref="D41:M41"/>
    <mergeCell ref="D42:E42"/>
    <mergeCell ref="F42:G42"/>
    <mergeCell ref="H42:H43"/>
    <mergeCell ref="I42:I43"/>
    <mergeCell ref="J42:J43"/>
    <mergeCell ref="K42:K43"/>
    <mergeCell ref="L42:L43"/>
    <mergeCell ref="M42:M43"/>
    <mergeCell ref="A44:B44"/>
    <mergeCell ref="A45:B45"/>
    <mergeCell ref="A46:B46"/>
    <mergeCell ref="A47:B47"/>
    <mergeCell ref="A48:B48"/>
    <mergeCell ref="A49:B49"/>
    <mergeCell ref="A50:B50"/>
    <mergeCell ref="A51:B52"/>
    <mergeCell ref="C51:C52"/>
    <mergeCell ref="D51:I51"/>
    <mergeCell ref="B59:D59"/>
    <mergeCell ref="B60:D60"/>
    <mergeCell ref="A53:B53"/>
    <mergeCell ref="A55:D55"/>
    <mergeCell ref="B56:D56"/>
    <mergeCell ref="B57:D57"/>
    <mergeCell ref="B58:D58"/>
  </mergeCells>
  <dataValidations count="4">
    <dataValidation type="custom" allowBlank="1" showInputMessage="1" showErrorMessage="1" errorTitle="LÜTFEN DÜZELTİN" error="BİTEN ÜNİTE SAYISI BİTEN İÇME SUYU SAYISINDAN AZ OLAMAZ" sqref="N25 JJ25 TF25 ADB25">
      <formula1>JB5&lt;=JJ25</formula1>
      <formula2>0</formula2>
    </dataValidation>
    <dataValidation type="custom" allowBlank="1" showInputMessage="1" showErrorMessage="1" errorTitle="LÜTFEN DÜZELTİN" error="PLANLANAN İÇME SUYU İŞ SAYISI, İÇME SUYU HİZMETİ GÖTÜRÜLECEK ÜNİTE SAYISINDAN AZ OLAMAZ " sqref="H25 JD25 SZ25 ACV25">
      <formula1>IZ10&lt;=JD25</formula1>
      <formula2>0</formula2>
    </dataValidation>
    <dataValidation type="custom" allowBlank="1" showInputMessage="1" showErrorMessage="1" errorTitle="LÜTFEN DÜZELTİN" error="BİTEN ÜNİTE SAYISI BİTEN İÇME SUYU SAYISINDAN AZ OLAMAZ" sqref="ACT5 JB5 SX5">
      <formula1>SX5&lt;=TF25</formula1>
      <formula2>0</formula2>
    </dataValidation>
    <dataValidation type="custom" allowBlank="1" showInputMessage="1" showErrorMessage="1" errorTitle="LÜTFEN DÜZETİN" error="PLANLANAN İÇME SUYU İŞ SAYISI, İÇME SUYU HİZMETİ GÖTÜRÜLECEK ÜNİTE SAYISINDAN AZ OLAMAZ " sqref="D10 IZ10 SV10 ACR10">
      <formula1>IZ10&lt;JE5=JD25</formula1>
      <formula2>0</formula2>
    </dataValidation>
  </dataValidations>
  <hyperlinks>
    <hyperlink ref="B60" r:id="rId1"/>
  </hyperlinks>
  <pageMargins left="0.31527777777777799" right="0.31527777777777799" top="0.59097222222222201" bottom="0.11874999999999999" header="0.27569444444444402" footer="0.196527777777778"/>
  <pageSetup paperSize="9" scale="54" firstPageNumber="0" orientation="landscape" horizontalDpi="300" verticalDpi="300" r:id="rId2"/>
  <headerFooter>
    <oddHeader>&amp;C&amp;12T.C
İÇİŞLERİ BAKANLIĞI
Mahalli İdareler Genel Müdürlüğü</oddHeader>
    <oddFooter>&amp;C&amp;P</oddFooter>
  </headerFooter>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sheetPr>
  <dimension ref="A1:W36"/>
  <sheetViews>
    <sheetView showGridLines="0" workbookViewId="0">
      <selection activeCell="Q14" sqref="Q14"/>
    </sheetView>
  </sheetViews>
  <sheetFormatPr defaultRowHeight="15" x14ac:dyDescent="0.25"/>
  <cols>
    <col min="1" max="1" width="0.140625" style="684" customWidth="1"/>
    <col min="2" max="2" width="7.42578125" style="684" customWidth="1"/>
    <col min="3" max="3" width="8.42578125" style="684" customWidth="1"/>
    <col min="4" max="4" width="11.85546875" style="684" customWidth="1"/>
    <col min="5" max="5" width="20.85546875" style="684" customWidth="1"/>
    <col min="6" max="6" width="21" style="684" customWidth="1"/>
    <col min="7" max="7" width="5.140625" style="684" customWidth="1"/>
    <col min="8" max="8" width="5.7109375" style="684" customWidth="1"/>
    <col min="9" max="9" width="5" style="684" customWidth="1"/>
    <col min="10" max="10" width="10.28515625" style="684" customWidth="1"/>
    <col min="11" max="11" width="13.7109375" style="684" customWidth="1"/>
    <col min="12" max="12" width="11.140625" style="684" customWidth="1"/>
    <col min="13" max="13" width="8.140625" style="684" bestFit="1" customWidth="1"/>
    <col min="14" max="14" width="7.85546875" style="684" customWidth="1"/>
    <col min="15" max="15" width="7.28515625" style="684" customWidth="1"/>
    <col min="16" max="16" width="7.42578125" style="684" customWidth="1"/>
    <col min="17" max="17" width="5.85546875" style="684" customWidth="1"/>
    <col min="18" max="18" width="7.140625" style="684" customWidth="1"/>
    <col min="19" max="19" width="5.42578125" style="684" customWidth="1"/>
    <col min="20" max="20" width="7.140625" style="684" customWidth="1"/>
    <col min="21" max="21" width="7" style="684" customWidth="1"/>
    <col min="22" max="22" width="16" style="684" customWidth="1"/>
    <col min="23" max="23" width="1.42578125" style="684" customWidth="1"/>
    <col min="24" max="252" width="9.140625" style="684"/>
    <col min="253" max="253" width="0.140625" style="684" customWidth="1"/>
    <col min="254" max="254" width="7.42578125" style="684" customWidth="1"/>
    <col min="255" max="255" width="8.42578125" style="684" customWidth="1"/>
    <col min="256" max="256" width="11.85546875" style="684" customWidth="1"/>
    <col min="257" max="257" width="20.85546875" style="684" customWidth="1"/>
    <col min="258" max="258" width="21" style="684" customWidth="1"/>
    <col min="259" max="259" width="5.140625" style="684" customWidth="1"/>
    <col min="260" max="260" width="5.7109375" style="684" customWidth="1"/>
    <col min="261" max="261" width="5" style="684" customWidth="1"/>
    <col min="262" max="262" width="10.28515625" style="684" customWidth="1"/>
    <col min="263" max="263" width="13.7109375" style="684" customWidth="1"/>
    <col min="264" max="264" width="9.5703125" style="684" customWidth="1"/>
    <col min="265" max="265" width="8.42578125" style="684" customWidth="1"/>
    <col min="266" max="266" width="7.28515625" style="684" customWidth="1"/>
    <col min="267" max="267" width="7.85546875" style="684" customWidth="1"/>
    <col min="268" max="268" width="11.140625" style="684" customWidth="1"/>
    <col min="269" max="269" width="6.7109375" style="684" customWidth="1"/>
    <col min="270" max="270" width="7.85546875" style="684" customWidth="1"/>
    <col min="271" max="271" width="7.28515625" style="684" customWidth="1"/>
    <col min="272" max="272" width="7.42578125" style="684" customWidth="1"/>
    <col min="273" max="273" width="5.85546875" style="684" customWidth="1"/>
    <col min="274" max="274" width="7.140625" style="684" customWidth="1"/>
    <col min="275" max="275" width="5.42578125" style="684" customWidth="1"/>
    <col min="276" max="276" width="7.140625" style="684" customWidth="1"/>
    <col min="277" max="277" width="7" style="684" customWidth="1"/>
    <col min="278" max="278" width="16" style="684" customWidth="1"/>
    <col min="279" max="279" width="1.42578125" style="684" customWidth="1"/>
    <col min="280" max="508" width="9.140625" style="684"/>
    <col min="509" max="509" width="0.140625" style="684" customWidth="1"/>
    <col min="510" max="510" width="7.42578125" style="684" customWidth="1"/>
    <col min="511" max="511" width="8.42578125" style="684" customWidth="1"/>
    <col min="512" max="512" width="11.85546875" style="684" customWidth="1"/>
    <col min="513" max="513" width="20.85546875" style="684" customWidth="1"/>
    <col min="514" max="514" width="21" style="684" customWidth="1"/>
    <col min="515" max="515" width="5.140625" style="684" customWidth="1"/>
    <col min="516" max="516" width="5.7109375" style="684" customWidth="1"/>
    <col min="517" max="517" width="5" style="684" customWidth="1"/>
    <col min="518" max="518" width="10.28515625" style="684" customWidth="1"/>
    <col min="519" max="519" width="13.7109375" style="684" customWidth="1"/>
    <col min="520" max="520" width="9.5703125" style="684" customWidth="1"/>
    <col min="521" max="521" width="8.42578125" style="684" customWidth="1"/>
    <col min="522" max="522" width="7.28515625" style="684" customWidth="1"/>
    <col min="523" max="523" width="7.85546875" style="684" customWidth="1"/>
    <col min="524" max="524" width="11.140625" style="684" customWidth="1"/>
    <col min="525" max="525" width="6.7109375" style="684" customWidth="1"/>
    <col min="526" max="526" width="7.85546875" style="684" customWidth="1"/>
    <col min="527" max="527" width="7.28515625" style="684" customWidth="1"/>
    <col min="528" max="528" width="7.42578125" style="684" customWidth="1"/>
    <col min="529" max="529" width="5.85546875" style="684" customWidth="1"/>
    <col min="530" max="530" width="7.140625" style="684" customWidth="1"/>
    <col min="531" max="531" width="5.42578125" style="684" customWidth="1"/>
    <col min="532" max="532" width="7.140625" style="684" customWidth="1"/>
    <col min="533" max="533" width="7" style="684" customWidth="1"/>
    <col min="534" max="534" width="16" style="684" customWidth="1"/>
    <col min="535" max="535" width="1.42578125" style="684" customWidth="1"/>
    <col min="536" max="764" width="9.140625" style="684"/>
    <col min="765" max="765" width="0.140625" style="684" customWidth="1"/>
    <col min="766" max="766" width="7.42578125" style="684" customWidth="1"/>
    <col min="767" max="767" width="8.42578125" style="684" customWidth="1"/>
    <col min="768" max="768" width="11.85546875" style="684" customWidth="1"/>
    <col min="769" max="769" width="20.85546875" style="684" customWidth="1"/>
    <col min="770" max="770" width="21" style="684" customWidth="1"/>
    <col min="771" max="771" width="5.140625" style="684" customWidth="1"/>
    <col min="772" max="772" width="5.7109375" style="684" customWidth="1"/>
    <col min="773" max="773" width="5" style="684" customWidth="1"/>
    <col min="774" max="774" width="10.28515625" style="684" customWidth="1"/>
    <col min="775" max="775" width="13.7109375" style="684" customWidth="1"/>
    <col min="776" max="776" width="9.5703125" style="684" customWidth="1"/>
    <col min="777" max="777" width="8.42578125" style="684" customWidth="1"/>
    <col min="778" max="778" width="7.28515625" style="684" customWidth="1"/>
    <col min="779" max="779" width="7.85546875" style="684" customWidth="1"/>
    <col min="780" max="780" width="11.140625" style="684" customWidth="1"/>
    <col min="781" max="781" width="6.7109375" style="684" customWidth="1"/>
    <col min="782" max="782" width="7.85546875" style="684" customWidth="1"/>
    <col min="783" max="783" width="7.28515625" style="684" customWidth="1"/>
    <col min="784" max="784" width="7.42578125" style="684" customWidth="1"/>
    <col min="785" max="785" width="5.85546875" style="684" customWidth="1"/>
    <col min="786" max="786" width="7.140625" style="684" customWidth="1"/>
    <col min="787" max="787" width="5.42578125" style="684" customWidth="1"/>
    <col min="788" max="788" width="7.140625" style="684" customWidth="1"/>
    <col min="789" max="789" width="7" style="684" customWidth="1"/>
    <col min="790" max="790" width="16" style="684" customWidth="1"/>
    <col min="791" max="791" width="1.42578125" style="684" customWidth="1"/>
    <col min="792" max="1020" width="9.140625" style="684"/>
    <col min="1021" max="1021" width="0.140625" style="684" customWidth="1"/>
    <col min="1022" max="1022" width="7.42578125" style="684" customWidth="1"/>
    <col min="1023" max="1023" width="8.42578125" style="684" customWidth="1"/>
    <col min="1024" max="1024" width="11.85546875" style="684" customWidth="1"/>
    <col min="1025" max="1025" width="20.85546875" style="684" customWidth="1"/>
    <col min="1026" max="1026" width="21" style="684" customWidth="1"/>
    <col min="1027" max="1027" width="5.140625" style="684" customWidth="1"/>
    <col min="1028" max="1028" width="5.7109375" style="684" customWidth="1"/>
    <col min="1029" max="1029" width="5" style="684" customWidth="1"/>
    <col min="1030" max="1030" width="10.28515625" style="684" customWidth="1"/>
    <col min="1031" max="1031" width="13.7109375" style="684" customWidth="1"/>
    <col min="1032" max="1032" width="9.5703125" style="684" customWidth="1"/>
    <col min="1033" max="1033" width="8.42578125" style="684" customWidth="1"/>
    <col min="1034" max="1034" width="7.28515625" style="684" customWidth="1"/>
    <col min="1035" max="1035" width="7.85546875" style="684" customWidth="1"/>
    <col min="1036" max="1036" width="11.140625" style="684" customWidth="1"/>
    <col min="1037" max="1037" width="6.7109375" style="684" customWidth="1"/>
    <col min="1038" max="1038" width="7.85546875" style="684" customWidth="1"/>
    <col min="1039" max="1039" width="7.28515625" style="684" customWidth="1"/>
    <col min="1040" max="1040" width="7.42578125" style="684" customWidth="1"/>
    <col min="1041" max="1041" width="5.85546875" style="684" customWidth="1"/>
    <col min="1042" max="1042" width="7.140625" style="684" customWidth="1"/>
    <col min="1043" max="1043" width="5.42578125" style="684" customWidth="1"/>
    <col min="1044" max="1044" width="7.140625" style="684" customWidth="1"/>
    <col min="1045" max="1045" width="7" style="684" customWidth="1"/>
    <col min="1046" max="1046" width="16" style="684" customWidth="1"/>
    <col min="1047" max="1047" width="1.42578125" style="684" customWidth="1"/>
    <col min="1048" max="1276" width="9.140625" style="684"/>
    <col min="1277" max="1277" width="0.140625" style="684" customWidth="1"/>
    <col min="1278" max="1278" width="7.42578125" style="684" customWidth="1"/>
    <col min="1279" max="1279" width="8.42578125" style="684" customWidth="1"/>
    <col min="1280" max="1280" width="11.85546875" style="684" customWidth="1"/>
    <col min="1281" max="1281" width="20.85546875" style="684" customWidth="1"/>
    <col min="1282" max="1282" width="21" style="684" customWidth="1"/>
    <col min="1283" max="1283" width="5.140625" style="684" customWidth="1"/>
    <col min="1284" max="1284" width="5.7109375" style="684" customWidth="1"/>
    <col min="1285" max="1285" width="5" style="684" customWidth="1"/>
    <col min="1286" max="1286" width="10.28515625" style="684" customWidth="1"/>
    <col min="1287" max="1287" width="13.7109375" style="684" customWidth="1"/>
    <col min="1288" max="1288" width="9.5703125" style="684" customWidth="1"/>
    <col min="1289" max="1289" width="8.42578125" style="684" customWidth="1"/>
    <col min="1290" max="1290" width="7.28515625" style="684" customWidth="1"/>
    <col min="1291" max="1291" width="7.85546875" style="684" customWidth="1"/>
    <col min="1292" max="1292" width="11.140625" style="684" customWidth="1"/>
    <col min="1293" max="1293" width="6.7109375" style="684" customWidth="1"/>
    <col min="1294" max="1294" width="7.85546875" style="684" customWidth="1"/>
    <col min="1295" max="1295" width="7.28515625" style="684" customWidth="1"/>
    <col min="1296" max="1296" width="7.42578125" style="684" customWidth="1"/>
    <col min="1297" max="1297" width="5.85546875" style="684" customWidth="1"/>
    <col min="1298" max="1298" width="7.140625" style="684" customWidth="1"/>
    <col min="1299" max="1299" width="5.42578125" style="684" customWidth="1"/>
    <col min="1300" max="1300" width="7.140625" style="684" customWidth="1"/>
    <col min="1301" max="1301" width="7" style="684" customWidth="1"/>
    <col min="1302" max="1302" width="16" style="684" customWidth="1"/>
    <col min="1303" max="1303" width="1.42578125" style="684" customWidth="1"/>
    <col min="1304" max="1532" width="9.140625" style="684"/>
    <col min="1533" max="1533" width="0.140625" style="684" customWidth="1"/>
    <col min="1534" max="1534" width="7.42578125" style="684" customWidth="1"/>
    <col min="1535" max="1535" width="8.42578125" style="684" customWidth="1"/>
    <col min="1536" max="1536" width="11.85546875" style="684" customWidth="1"/>
    <col min="1537" max="1537" width="20.85546875" style="684" customWidth="1"/>
    <col min="1538" max="1538" width="21" style="684" customWidth="1"/>
    <col min="1539" max="1539" width="5.140625" style="684" customWidth="1"/>
    <col min="1540" max="1540" width="5.7109375" style="684" customWidth="1"/>
    <col min="1541" max="1541" width="5" style="684" customWidth="1"/>
    <col min="1542" max="1542" width="10.28515625" style="684" customWidth="1"/>
    <col min="1543" max="1543" width="13.7109375" style="684" customWidth="1"/>
    <col min="1544" max="1544" width="9.5703125" style="684" customWidth="1"/>
    <col min="1545" max="1545" width="8.42578125" style="684" customWidth="1"/>
    <col min="1546" max="1546" width="7.28515625" style="684" customWidth="1"/>
    <col min="1547" max="1547" width="7.85546875" style="684" customWidth="1"/>
    <col min="1548" max="1548" width="11.140625" style="684" customWidth="1"/>
    <col min="1549" max="1549" width="6.7109375" style="684" customWidth="1"/>
    <col min="1550" max="1550" width="7.85546875" style="684" customWidth="1"/>
    <col min="1551" max="1551" width="7.28515625" style="684" customWidth="1"/>
    <col min="1552" max="1552" width="7.42578125" style="684" customWidth="1"/>
    <col min="1553" max="1553" width="5.85546875" style="684" customWidth="1"/>
    <col min="1554" max="1554" width="7.140625" style="684" customWidth="1"/>
    <col min="1555" max="1555" width="5.42578125" style="684" customWidth="1"/>
    <col min="1556" max="1556" width="7.140625" style="684" customWidth="1"/>
    <col min="1557" max="1557" width="7" style="684" customWidth="1"/>
    <col min="1558" max="1558" width="16" style="684" customWidth="1"/>
    <col min="1559" max="1559" width="1.42578125" style="684" customWidth="1"/>
    <col min="1560" max="1788" width="9.140625" style="684"/>
    <col min="1789" max="1789" width="0.140625" style="684" customWidth="1"/>
    <col min="1790" max="1790" width="7.42578125" style="684" customWidth="1"/>
    <col min="1791" max="1791" width="8.42578125" style="684" customWidth="1"/>
    <col min="1792" max="1792" width="11.85546875" style="684" customWidth="1"/>
    <col min="1793" max="1793" width="20.85546875" style="684" customWidth="1"/>
    <col min="1794" max="1794" width="21" style="684" customWidth="1"/>
    <col min="1795" max="1795" width="5.140625" style="684" customWidth="1"/>
    <col min="1796" max="1796" width="5.7109375" style="684" customWidth="1"/>
    <col min="1797" max="1797" width="5" style="684" customWidth="1"/>
    <col min="1798" max="1798" width="10.28515625" style="684" customWidth="1"/>
    <col min="1799" max="1799" width="13.7109375" style="684" customWidth="1"/>
    <col min="1800" max="1800" width="9.5703125" style="684" customWidth="1"/>
    <col min="1801" max="1801" width="8.42578125" style="684" customWidth="1"/>
    <col min="1802" max="1802" width="7.28515625" style="684" customWidth="1"/>
    <col min="1803" max="1803" width="7.85546875" style="684" customWidth="1"/>
    <col min="1804" max="1804" width="11.140625" style="684" customWidth="1"/>
    <col min="1805" max="1805" width="6.7109375" style="684" customWidth="1"/>
    <col min="1806" max="1806" width="7.85546875" style="684" customWidth="1"/>
    <col min="1807" max="1807" width="7.28515625" style="684" customWidth="1"/>
    <col min="1808" max="1808" width="7.42578125" style="684" customWidth="1"/>
    <col min="1809" max="1809" width="5.85546875" style="684" customWidth="1"/>
    <col min="1810" max="1810" width="7.140625" style="684" customWidth="1"/>
    <col min="1811" max="1811" width="5.42578125" style="684" customWidth="1"/>
    <col min="1812" max="1812" width="7.140625" style="684" customWidth="1"/>
    <col min="1813" max="1813" width="7" style="684" customWidth="1"/>
    <col min="1814" max="1814" width="16" style="684" customWidth="1"/>
    <col min="1815" max="1815" width="1.42578125" style="684" customWidth="1"/>
    <col min="1816" max="2044" width="9.140625" style="684"/>
    <col min="2045" max="2045" width="0.140625" style="684" customWidth="1"/>
    <col min="2046" max="2046" width="7.42578125" style="684" customWidth="1"/>
    <col min="2047" max="2047" width="8.42578125" style="684" customWidth="1"/>
    <col min="2048" max="2048" width="11.85546875" style="684" customWidth="1"/>
    <col min="2049" max="2049" width="20.85546875" style="684" customWidth="1"/>
    <col min="2050" max="2050" width="21" style="684" customWidth="1"/>
    <col min="2051" max="2051" width="5.140625" style="684" customWidth="1"/>
    <col min="2052" max="2052" width="5.7109375" style="684" customWidth="1"/>
    <col min="2053" max="2053" width="5" style="684" customWidth="1"/>
    <col min="2054" max="2054" width="10.28515625" style="684" customWidth="1"/>
    <col min="2055" max="2055" width="13.7109375" style="684" customWidth="1"/>
    <col min="2056" max="2056" width="9.5703125" style="684" customWidth="1"/>
    <col min="2057" max="2057" width="8.42578125" style="684" customWidth="1"/>
    <col min="2058" max="2058" width="7.28515625" style="684" customWidth="1"/>
    <col min="2059" max="2059" width="7.85546875" style="684" customWidth="1"/>
    <col min="2060" max="2060" width="11.140625" style="684" customWidth="1"/>
    <col min="2061" max="2061" width="6.7109375" style="684" customWidth="1"/>
    <col min="2062" max="2062" width="7.85546875" style="684" customWidth="1"/>
    <col min="2063" max="2063" width="7.28515625" style="684" customWidth="1"/>
    <col min="2064" max="2064" width="7.42578125" style="684" customWidth="1"/>
    <col min="2065" max="2065" width="5.85546875" style="684" customWidth="1"/>
    <col min="2066" max="2066" width="7.140625" style="684" customWidth="1"/>
    <col min="2067" max="2067" width="5.42578125" style="684" customWidth="1"/>
    <col min="2068" max="2068" width="7.140625" style="684" customWidth="1"/>
    <col min="2069" max="2069" width="7" style="684" customWidth="1"/>
    <col min="2070" max="2070" width="16" style="684" customWidth="1"/>
    <col min="2071" max="2071" width="1.42578125" style="684" customWidth="1"/>
    <col min="2072" max="2300" width="9.140625" style="684"/>
    <col min="2301" max="2301" width="0.140625" style="684" customWidth="1"/>
    <col min="2302" max="2302" width="7.42578125" style="684" customWidth="1"/>
    <col min="2303" max="2303" width="8.42578125" style="684" customWidth="1"/>
    <col min="2304" max="2304" width="11.85546875" style="684" customWidth="1"/>
    <col min="2305" max="2305" width="20.85546875" style="684" customWidth="1"/>
    <col min="2306" max="2306" width="21" style="684" customWidth="1"/>
    <col min="2307" max="2307" width="5.140625" style="684" customWidth="1"/>
    <col min="2308" max="2308" width="5.7109375" style="684" customWidth="1"/>
    <col min="2309" max="2309" width="5" style="684" customWidth="1"/>
    <col min="2310" max="2310" width="10.28515625" style="684" customWidth="1"/>
    <col min="2311" max="2311" width="13.7109375" style="684" customWidth="1"/>
    <col min="2312" max="2312" width="9.5703125" style="684" customWidth="1"/>
    <col min="2313" max="2313" width="8.42578125" style="684" customWidth="1"/>
    <col min="2314" max="2314" width="7.28515625" style="684" customWidth="1"/>
    <col min="2315" max="2315" width="7.85546875" style="684" customWidth="1"/>
    <col min="2316" max="2316" width="11.140625" style="684" customWidth="1"/>
    <col min="2317" max="2317" width="6.7109375" style="684" customWidth="1"/>
    <col min="2318" max="2318" width="7.85546875" style="684" customWidth="1"/>
    <col min="2319" max="2319" width="7.28515625" style="684" customWidth="1"/>
    <col min="2320" max="2320" width="7.42578125" style="684" customWidth="1"/>
    <col min="2321" max="2321" width="5.85546875" style="684" customWidth="1"/>
    <col min="2322" max="2322" width="7.140625" style="684" customWidth="1"/>
    <col min="2323" max="2323" width="5.42578125" style="684" customWidth="1"/>
    <col min="2324" max="2324" width="7.140625" style="684" customWidth="1"/>
    <col min="2325" max="2325" width="7" style="684" customWidth="1"/>
    <col min="2326" max="2326" width="16" style="684" customWidth="1"/>
    <col min="2327" max="2327" width="1.42578125" style="684" customWidth="1"/>
    <col min="2328" max="2556" width="9.140625" style="684"/>
    <col min="2557" max="2557" width="0.140625" style="684" customWidth="1"/>
    <col min="2558" max="2558" width="7.42578125" style="684" customWidth="1"/>
    <col min="2559" max="2559" width="8.42578125" style="684" customWidth="1"/>
    <col min="2560" max="2560" width="11.85546875" style="684" customWidth="1"/>
    <col min="2561" max="2561" width="20.85546875" style="684" customWidth="1"/>
    <col min="2562" max="2562" width="21" style="684" customWidth="1"/>
    <col min="2563" max="2563" width="5.140625" style="684" customWidth="1"/>
    <col min="2564" max="2564" width="5.7109375" style="684" customWidth="1"/>
    <col min="2565" max="2565" width="5" style="684" customWidth="1"/>
    <col min="2566" max="2566" width="10.28515625" style="684" customWidth="1"/>
    <col min="2567" max="2567" width="13.7109375" style="684" customWidth="1"/>
    <col min="2568" max="2568" width="9.5703125" style="684" customWidth="1"/>
    <col min="2569" max="2569" width="8.42578125" style="684" customWidth="1"/>
    <col min="2570" max="2570" width="7.28515625" style="684" customWidth="1"/>
    <col min="2571" max="2571" width="7.85546875" style="684" customWidth="1"/>
    <col min="2572" max="2572" width="11.140625" style="684" customWidth="1"/>
    <col min="2573" max="2573" width="6.7109375" style="684" customWidth="1"/>
    <col min="2574" max="2574" width="7.85546875" style="684" customWidth="1"/>
    <col min="2575" max="2575" width="7.28515625" style="684" customWidth="1"/>
    <col min="2576" max="2576" width="7.42578125" style="684" customWidth="1"/>
    <col min="2577" max="2577" width="5.85546875" style="684" customWidth="1"/>
    <col min="2578" max="2578" width="7.140625" style="684" customWidth="1"/>
    <col min="2579" max="2579" width="5.42578125" style="684" customWidth="1"/>
    <col min="2580" max="2580" width="7.140625" style="684" customWidth="1"/>
    <col min="2581" max="2581" width="7" style="684" customWidth="1"/>
    <col min="2582" max="2582" width="16" style="684" customWidth="1"/>
    <col min="2583" max="2583" width="1.42578125" style="684" customWidth="1"/>
    <col min="2584" max="2812" width="9.140625" style="684"/>
    <col min="2813" max="2813" width="0.140625" style="684" customWidth="1"/>
    <col min="2814" max="2814" width="7.42578125" style="684" customWidth="1"/>
    <col min="2815" max="2815" width="8.42578125" style="684" customWidth="1"/>
    <col min="2816" max="2816" width="11.85546875" style="684" customWidth="1"/>
    <col min="2817" max="2817" width="20.85546875" style="684" customWidth="1"/>
    <col min="2818" max="2818" width="21" style="684" customWidth="1"/>
    <col min="2819" max="2819" width="5.140625" style="684" customWidth="1"/>
    <col min="2820" max="2820" width="5.7109375" style="684" customWidth="1"/>
    <col min="2821" max="2821" width="5" style="684" customWidth="1"/>
    <col min="2822" max="2822" width="10.28515625" style="684" customWidth="1"/>
    <col min="2823" max="2823" width="13.7109375" style="684" customWidth="1"/>
    <col min="2824" max="2824" width="9.5703125" style="684" customWidth="1"/>
    <col min="2825" max="2825" width="8.42578125" style="684" customWidth="1"/>
    <col min="2826" max="2826" width="7.28515625" style="684" customWidth="1"/>
    <col min="2827" max="2827" width="7.85546875" style="684" customWidth="1"/>
    <col min="2828" max="2828" width="11.140625" style="684" customWidth="1"/>
    <col min="2829" max="2829" width="6.7109375" style="684" customWidth="1"/>
    <col min="2830" max="2830" width="7.85546875" style="684" customWidth="1"/>
    <col min="2831" max="2831" width="7.28515625" style="684" customWidth="1"/>
    <col min="2832" max="2832" width="7.42578125" style="684" customWidth="1"/>
    <col min="2833" max="2833" width="5.85546875" style="684" customWidth="1"/>
    <col min="2834" max="2834" width="7.140625" style="684" customWidth="1"/>
    <col min="2835" max="2835" width="5.42578125" style="684" customWidth="1"/>
    <col min="2836" max="2836" width="7.140625" style="684" customWidth="1"/>
    <col min="2837" max="2837" width="7" style="684" customWidth="1"/>
    <col min="2838" max="2838" width="16" style="684" customWidth="1"/>
    <col min="2839" max="2839" width="1.42578125" style="684" customWidth="1"/>
    <col min="2840" max="3068" width="9.140625" style="684"/>
    <col min="3069" max="3069" width="0.140625" style="684" customWidth="1"/>
    <col min="3070" max="3070" width="7.42578125" style="684" customWidth="1"/>
    <col min="3071" max="3071" width="8.42578125" style="684" customWidth="1"/>
    <col min="3072" max="3072" width="11.85546875" style="684" customWidth="1"/>
    <col min="3073" max="3073" width="20.85546875" style="684" customWidth="1"/>
    <col min="3074" max="3074" width="21" style="684" customWidth="1"/>
    <col min="3075" max="3075" width="5.140625" style="684" customWidth="1"/>
    <col min="3076" max="3076" width="5.7109375" style="684" customWidth="1"/>
    <col min="3077" max="3077" width="5" style="684" customWidth="1"/>
    <col min="3078" max="3078" width="10.28515625" style="684" customWidth="1"/>
    <col min="3079" max="3079" width="13.7109375" style="684" customWidth="1"/>
    <col min="3080" max="3080" width="9.5703125" style="684" customWidth="1"/>
    <col min="3081" max="3081" width="8.42578125" style="684" customWidth="1"/>
    <col min="3082" max="3082" width="7.28515625" style="684" customWidth="1"/>
    <col min="3083" max="3083" width="7.85546875" style="684" customWidth="1"/>
    <col min="3084" max="3084" width="11.140625" style="684" customWidth="1"/>
    <col min="3085" max="3085" width="6.7109375" style="684" customWidth="1"/>
    <col min="3086" max="3086" width="7.85546875" style="684" customWidth="1"/>
    <col min="3087" max="3087" width="7.28515625" style="684" customWidth="1"/>
    <col min="3088" max="3088" width="7.42578125" style="684" customWidth="1"/>
    <col min="3089" max="3089" width="5.85546875" style="684" customWidth="1"/>
    <col min="3090" max="3090" width="7.140625" style="684" customWidth="1"/>
    <col min="3091" max="3091" width="5.42578125" style="684" customWidth="1"/>
    <col min="3092" max="3092" width="7.140625" style="684" customWidth="1"/>
    <col min="3093" max="3093" width="7" style="684" customWidth="1"/>
    <col min="3094" max="3094" width="16" style="684" customWidth="1"/>
    <col min="3095" max="3095" width="1.42578125" style="684" customWidth="1"/>
    <col min="3096" max="3324" width="9.140625" style="684"/>
    <col min="3325" max="3325" width="0.140625" style="684" customWidth="1"/>
    <col min="3326" max="3326" width="7.42578125" style="684" customWidth="1"/>
    <col min="3327" max="3327" width="8.42578125" style="684" customWidth="1"/>
    <col min="3328" max="3328" width="11.85546875" style="684" customWidth="1"/>
    <col min="3329" max="3329" width="20.85546875" style="684" customWidth="1"/>
    <col min="3330" max="3330" width="21" style="684" customWidth="1"/>
    <col min="3331" max="3331" width="5.140625" style="684" customWidth="1"/>
    <col min="3332" max="3332" width="5.7109375" style="684" customWidth="1"/>
    <col min="3333" max="3333" width="5" style="684" customWidth="1"/>
    <col min="3334" max="3334" width="10.28515625" style="684" customWidth="1"/>
    <col min="3335" max="3335" width="13.7109375" style="684" customWidth="1"/>
    <col min="3336" max="3336" width="9.5703125" style="684" customWidth="1"/>
    <col min="3337" max="3337" width="8.42578125" style="684" customWidth="1"/>
    <col min="3338" max="3338" width="7.28515625" style="684" customWidth="1"/>
    <col min="3339" max="3339" width="7.85546875" style="684" customWidth="1"/>
    <col min="3340" max="3340" width="11.140625" style="684" customWidth="1"/>
    <col min="3341" max="3341" width="6.7109375" style="684" customWidth="1"/>
    <col min="3342" max="3342" width="7.85546875" style="684" customWidth="1"/>
    <col min="3343" max="3343" width="7.28515625" style="684" customWidth="1"/>
    <col min="3344" max="3344" width="7.42578125" style="684" customWidth="1"/>
    <col min="3345" max="3345" width="5.85546875" style="684" customWidth="1"/>
    <col min="3346" max="3346" width="7.140625" style="684" customWidth="1"/>
    <col min="3347" max="3347" width="5.42578125" style="684" customWidth="1"/>
    <col min="3348" max="3348" width="7.140625" style="684" customWidth="1"/>
    <col min="3349" max="3349" width="7" style="684" customWidth="1"/>
    <col min="3350" max="3350" width="16" style="684" customWidth="1"/>
    <col min="3351" max="3351" width="1.42578125" style="684" customWidth="1"/>
    <col min="3352" max="3580" width="9.140625" style="684"/>
    <col min="3581" max="3581" width="0.140625" style="684" customWidth="1"/>
    <col min="3582" max="3582" width="7.42578125" style="684" customWidth="1"/>
    <col min="3583" max="3583" width="8.42578125" style="684" customWidth="1"/>
    <col min="3584" max="3584" width="11.85546875" style="684" customWidth="1"/>
    <col min="3585" max="3585" width="20.85546875" style="684" customWidth="1"/>
    <col min="3586" max="3586" width="21" style="684" customWidth="1"/>
    <col min="3587" max="3587" width="5.140625" style="684" customWidth="1"/>
    <col min="3588" max="3588" width="5.7109375" style="684" customWidth="1"/>
    <col min="3589" max="3589" width="5" style="684" customWidth="1"/>
    <col min="3590" max="3590" width="10.28515625" style="684" customWidth="1"/>
    <col min="3591" max="3591" width="13.7109375" style="684" customWidth="1"/>
    <col min="3592" max="3592" width="9.5703125" style="684" customWidth="1"/>
    <col min="3593" max="3593" width="8.42578125" style="684" customWidth="1"/>
    <col min="3594" max="3594" width="7.28515625" style="684" customWidth="1"/>
    <col min="3595" max="3595" width="7.85546875" style="684" customWidth="1"/>
    <col min="3596" max="3596" width="11.140625" style="684" customWidth="1"/>
    <col min="3597" max="3597" width="6.7109375" style="684" customWidth="1"/>
    <col min="3598" max="3598" width="7.85546875" style="684" customWidth="1"/>
    <col min="3599" max="3599" width="7.28515625" style="684" customWidth="1"/>
    <col min="3600" max="3600" width="7.42578125" style="684" customWidth="1"/>
    <col min="3601" max="3601" width="5.85546875" style="684" customWidth="1"/>
    <col min="3602" max="3602" width="7.140625" style="684" customWidth="1"/>
    <col min="3603" max="3603" width="5.42578125" style="684" customWidth="1"/>
    <col min="3604" max="3604" width="7.140625" style="684" customWidth="1"/>
    <col min="3605" max="3605" width="7" style="684" customWidth="1"/>
    <col min="3606" max="3606" width="16" style="684" customWidth="1"/>
    <col min="3607" max="3607" width="1.42578125" style="684" customWidth="1"/>
    <col min="3608" max="3836" width="9.140625" style="684"/>
    <col min="3837" max="3837" width="0.140625" style="684" customWidth="1"/>
    <col min="3838" max="3838" width="7.42578125" style="684" customWidth="1"/>
    <col min="3839" max="3839" width="8.42578125" style="684" customWidth="1"/>
    <col min="3840" max="3840" width="11.85546875" style="684" customWidth="1"/>
    <col min="3841" max="3841" width="20.85546875" style="684" customWidth="1"/>
    <col min="3842" max="3842" width="21" style="684" customWidth="1"/>
    <col min="3843" max="3843" width="5.140625" style="684" customWidth="1"/>
    <col min="3844" max="3844" width="5.7109375" style="684" customWidth="1"/>
    <col min="3845" max="3845" width="5" style="684" customWidth="1"/>
    <col min="3846" max="3846" width="10.28515625" style="684" customWidth="1"/>
    <col min="3847" max="3847" width="13.7109375" style="684" customWidth="1"/>
    <col min="3848" max="3848" width="9.5703125" style="684" customWidth="1"/>
    <col min="3849" max="3849" width="8.42578125" style="684" customWidth="1"/>
    <col min="3850" max="3850" width="7.28515625" style="684" customWidth="1"/>
    <col min="3851" max="3851" width="7.85546875" style="684" customWidth="1"/>
    <col min="3852" max="3852" width="11.140625" style="684" customWidth="1"/>
    <col min="3853" max="3853" width="6.7109375" style="684" customWidth="1"/>
    <col min="3854" max="3854" width="7.85546875" style="684" customWidth="1"/>
    <col min="3855" max="3855" width="7.28515625" style="684" customWidth="1"/>
    <col min="3856" max="3856" width="7.42578125" style="684" customWidth="1"/>
    <col min="3857" max="3857" width="5.85546875" style="684" customWidth="1"/>
    <col min="3858" max="3858" width="7.140625" style="684" customWidth="1"/>
    <col min="3859" max="3859" width="5.42578125" style="684" customWidth="1"/>
    <col min="3860" max="3860" width="7.140625" style="684" customWidth="1"/>
    <col min="3861" max="3861" width="7" style="684" customWidth="1"/>
    <col min="3862" max="3862" width="16" style="684" customWidth="1"/>
    <col min="3863" max="3863" width="1.42578125" style="684" customWidth="1"/>
    <col min="3864" max="4092" width="9.140625" style="684"/>
    <col min="4093" max="4093" width="0.140625" style="684" customWidth="1"/>
    <col min="4094" max="4094" width="7.42578125" style="684" customWidth="1"/>
    <col min="4095" max="4095" width="8.42578125" style="684" customWidth="1"/>
    <col min="4096" max="4096" width="11.85546875" style="684" customWidth="1"/>
    <col min="4097" max="4097" width="20.85546875" style="684" customWidth="1"/>
    <col min="4098" max="4098" width="21" style="684" customWidth="1"/>
    <col min="4099" max="4099" width="5.140625" style="684" customWidth="1"/>
    <col min="4100" max="4100" width="5.7109375" style="684" customWidth="1"/>
    <col min="4101" max="4101" width="5" style="684" customWidth="1"/>
    <col min="4102" max="4102" width="10.28515625" style="684" customWidth="1"/>
    <col min="4103" max="4103" width="13.7109375" style="684" customWidth="1"/>
    <col min="4104" max="4104" width="9.5703125" style="684" customWidth="1"/>
    <col min="4105" max="4105" width="8.42578125" style="684" customWidth="1"/>
    <col min="4106" max="4106" width="7.28515625" style="684" customWidth="1"/>
    <col min="4107" max="4107" width="7.85546875" style="684" customWidth="1"/>
    <col min="4108" max="4108" width="11.140625" style="684" customWidth="1"/>
    <col min="4109" max="4109" width="6.7109375" style="684" customWidth="1"/>
    <col min="4110" max="4110" width="7.85546875" style="684" customWidth="1"/>
    <col min="4111" max="4111" width="7.28515625" style="684" customWidth="1"/>
    <col min="4112" max="4112" width="7.42578125" style="684" customWidth="1"/>
    <col min="4113" max="4113" width="5.85546875" style="684" customWidth="1"/>
    <col min="4114" max="4114" width="7.140625" style="684" customWidth="1"/>
    <col min="4115" max="4115" width="5.42578125" style="684" customWidth="1"/>
    <col min="4116" max="4116" width="7.140625" style="684" customWidth="1"/>
    <col min="4117" max="4117" width="7" style="684" customWidth="1"/>
    <col min="4118" max="4118" width="16" style="684" customWidth="1"/>
    <col min="4119" max="4119" width="1.42578125" style="684" customWidth="1"/>
    <col min="4120" max="4348" width="9.140625" style="684"/>
    <col min="4349" max="4349" width="0.140625" style="684" customWidth="1"/>
    <col min="4350" max="4350" width="7.42578125" style="684" customWidth="1"/>
    <col min="4351" max="4351" width="8.42578125" style="684" customWidth="1"/>
    <col min="4352" max="4352" width="11.85546875" style="684" customWidth="1"/>
    <col min="4353" max="4353" width="20.85546875" style="684" customWidth="1"/>
    <col min="4354" max="4354" width="21" style="684" customWidth="1"/>
    <col min="4355" max="4355" width="5.140625" style="684" customWidth="1"/>
    <col min="4356" max="4356" width="5.7109375" style="684" customWidth="1"/>
    <col min="4357" max="4357" width="5" style="684" customWidth="1"/>
    <col min="4358" max="4358" width="10.28515625" style="684" customWidth="1"/>
    <col min="4359" max="4359" width="13.7109375" style="684" customWidth="1"/>
    <col min="4360" max="4360" width="9.5703125" style="684" customWidth="1"/>
    <col min="4361" max="4361" width="8.42578125" style="684" customWidth="1"/>
    <col min="4362" max="4362" width="7.28515625" style="684" customWidth="1"/>
    <col min="4363" max="4363" width="7.85546875" style="684" customWidth="1"/>
    <col min="4364" max="4364" width="11.140625" style="684" customWidth="1"/>
    <col min="4365" max="4365" width="6.7109375" style="684" customWidth="1"/>
    <col min="4366" max="4366" width="7.85546875" style="684" customWidth="1"/>
    <col min="4367" max="4367" width="7.28515625" style="684" customWidth="1"/>
    <col min="4368" max="4368" width="7.42578125" style="684" customWidth="1"/>
    <col min="4369" max="4369" width="5.85546875" style="684" customWidth="1"/>
    <col min="4370" max="4370" width="7.140625" style="684" customWidth="1"/>
    <col min="4371" max="4371" width="5.42578125" style="684" customWidth="1"/>
    <col min="4372" max="4372" width="7.140625" style="684" customWidth="1"/>
    <col min="4373" max="4373" width="7" style="684" customWidth="1"/>
    <col min="4374" max="4374" width="16" style="684" customWidth="1"/>
    <col min="4375" max="4375" width="1.42578125" style="684" customWidth="1"/>
    <col min="4376" max="4604" width="9.140625" style="684"/>
    <col min="4605" max="4605" width="0.140625" style="684" customWidth="1"/>
    <col min="4606" max="4606" width="7.42578125" style="684" customWidth="1"/>
    <col min="4607" max="4607" width="8.42578125" style="684" customWidth="1"/>
    <col min="4608" max="4608" width="11.85546875" style="684" customWidth="1"/>
    <col min="4609" max="4609" width="20.85546875" style="684" customWidth="1"/>
    <col min="4610" max="4610" width="21" style="684" customWidth="1"/>
    <col min="4611" max="4611" width="5.140625" style="684" customWidth="1"/>
    <col min="4612" max="4612" width="5.7109375" style="684" customWidth="1"/>
    <col min="4613" max="4613" width="5" style="684" customWidth="1"/>
    <col min="4614" max="4614" width="10.28515625" style="684" customWidth="1"/>
    <col min="4615" max="4615" width="13.7109375" style="684" customWidth="1"/>
    <col min="4616" max="4616" width="9.5703125" style="684" customWidth="1"/>
    <col min="4617" max="4617" width="8.42578125" style="684" customWidth="1"/>
    <col min="4618" max="4618" width="7.28515625" style="684" customWidth="1"/>
    <col min="4619" max="4619" width="7.85546875" style="684" customWidth="1"/>
    <col min="4620" max="4620" width="11.140625" style="684" customWidth="1"/>
    <col min="4621" max="4621" width="6.7109375" style="684" customWidth="1"/>
    <col min="4622" max="4622" width="7.85546875" style="684" customWidth="1"/>
    <col min="4623" max="4623" width="7.28515625" style="684" customWidth="1"/>
    <col min="4624" max="4624" width="7.42578125" style="684" customWidth="1"/>
    <col min="4625" max="4625" width="5.85546875" style="684" customWidth="1"/>
    <col min="4626" max="4626" width="7.140625" style="684" customWidth="1"/>
    <col min="4627" max="4627" width="5.42578125" style="684" customWidth="1"/>
    <col min="4628" max="4628" width="7.140625" style="684" customWidth="1"/>
    <col min="4629" max="4629" width="7" style="684" customWidth="1"/>
    <col min="4630" max="4630" width="16" style="684" customWidth="1"/>
    <col min="4631" max="4631" width="1.42578125" style="684" customWidth="1"/>
    <col min="4632" max="4860" width="9.140625" style="684"/>
    <col min="4861" max="4861" width="0.140625" style="684" customWidth="1"/>
    <col min="4862" max="4862" width="7.42578125" style="684" customWidth="1"/>
    <col min="4863" max="4863" width="8.42578125" style="684" customWidth="1"/>
    <col min="4864" max="4864" width="11.85546875" style="684" customWidth="1"/>
    <col min="4865" max="4865" width="20.85546875" style="684" customWidth="1"/>
    <col min="4866" max="4866" width="21" style="684" customWidth="1"/>
    <col min="4867" max="4867" width="5.140625" style="684" customWidth="1"/>
    <col min="4868" max="4868" width="5.7109375" style="684" customWidth="1"/>
    <col min="4869" max="4869" width="5" style="684" customWidth="1"/>
    <col min="4870" max="4870" width="10.28515625" style="684" customWidth="1"/>
    <col min="4871" max="4871" width="13.7109375" style="684" customWidth="1"/>
    <col min="4872" max="4872" width="9.5703125" style="684" customWidth="1"/>
    <col min="4873" max="4873" width="8.42578125" style="684" customWidth="1"/>
    <col min="4874" max="4874" width="7.28515625" style="684" customWidth="1"/>
    <col min="4875" max="4875" width="7.85546875" style="684" customWidth="1"/>
    <col min="4876" max="4876" width="11.140625" style="684" customWidth="1"/>
    <col min="4877" max="4877" width="6.7109375" style="684" customWidth="1"/>
    <col min="4878" max="4878" width="7.85546875" style="684" customWidth="1"/>
    <col min="4879" max="4879" width="7.28515625" style="684" customWidth="1"/>
    <col min="4880" max="4880" width="7.42578125" style="684" customWidth="1"/>
    <col min="4881" max="4881" width="5.85546875" style="684" customWidth="1"/>
    <col min="4882" max="4882" width="7.140625" style="684" customWidth="1"/>
    <col min="4883" max="4883" width="5.42578125" style="684" customWidth="1"/>
    <col min="4884" max="4884" width="7.140625" style="684" customWidth="1"/>
    <col min="4885" max="4885" width="7" style="684" customWidth="1"/>
    <col min="4886" max="4886" width="16" style="684" customWidth="1"/>
    <col min="4887" max="4887" width="1.42578125" style="684" customWidth="1"/>
    <col min="4888" max="5116" width="9.140625" style="684"/>
    <col min="5117" max="5117" width="0.140625" style="684" customWidth="1"/>
    <col min="5118" max="5118" width="7.42578125" style="684" customWidth="1"/>
    <col min="5119" max="5119" width="8.42578125" style="684" customWidth="1"/>
    <col min="5120" max="5120" width="11.85546875" style="684" customWidth="1"/>
    <col min="5121" max="5121" width="20.85546875" style="684" customWidth="1"/>
    <col min="5122" max="5122" width="21" style="684" customWidth="1"/>
    <col min="5123" max="5123" width="5.140625" style="684" customWidth="1"/>
    <col min="5124" max="5124" width="5.7109375" style="684" customWidth="1"/>
    <col min="5125" max="5125" width="5" style="684" customWidth="1"/>
    <col min="5126" max="5126" width="10.28515625" style="684" customWidth="1"/>
    <col min="5127" max="5127" width="13.7109375" style="684" customWidth="1"/>
    <col min="5128" max="5128" width="9.5703125" style="684" customWidth="1"/>
    <col min="5129" max="5129" width="8.42578125" style="684" customWidth="1"/>
    <col min="5130" max="5130" width="7.28515625" style="684" customWidth="1"/>
    <col min="5131" max="5131" width="7.85546875" style="684" customWidth="1"/>
    <col min="5132" max="5132" width="11.140625" style="684" customWidth="1"/>
    <col min="5133" max="5133" width="6.7109375" style="684" customWidth="1"/>
    <col min="5134" max="5134" width="7.85546875" style="684" customWidth="1"/>
    <col min="5135" max="5135" width="7.28515625" style="684" customWidth="1"/>
    <col min="5136" max="5136" width="7.42578125" style="684" customWidth="1"/>
    <col min="5137" max="5137" width="5.85546875" style="684" customWidth="1"/>
    <col min="5138" max="5138" width="7.140625" style="684" customWidth="1"/>
    <col min="5139" max="5139" width="5.42578125" style="684" customWidth="1"/>
    <col min="5140" max="5140" width="7.140625" style="684" customWidth="1"/>
    <col min="5141" max="5141" width="7" style="684" customWidth="1"/>
    <col min="5142" max="5142" width="16" style="684" customWidth="1"/>
    <col min="5143" max="5143" width="1.42578125" style="684" customWidth="1"/>
    <col min="5144" max="5372" width="9.140625" style="684"/>
    <col min="5373" max="5373" width="0.140625" style="684" customWidth="1"/>
    <col min="5374" max="5374" width="7.42578125" style="684" customWidth="1"/>
    <col min="5375" max="5375" width="8.42578125" style="684" customWidth="1"/>
    <col min="5376" max="5376" width="11.85546875" style="684" customWidth="1"/>
    <col min="5377" max="5377" width="20.85546875" style="684" customWidth="1"/>
    <col min="5378" max="5378" width="21" style="684" customWidth="1"/>
    <col min="5379" max="5379" width="5.140625" style="684" customWidth="1"/>
    <col min="5380" max="5380" width="5.7109375" style="684" customWidth="1"/>
    <col min="5381" max="5381" width="5" style="684" customWidth="1"/>
    <col min="5382" max="5382" width="10.28515625" style="684" customWidth="1"/>
    <col min="5383" max="5383" width="13.7109375" style="684" customWidth="1"/>
    <col min="5384" max="5384" width="9.5703125" style="684" customWidth="1"/>
    <col min="5385" max="5385" width="8.42578125" style="684" customWidth="1"/>
    <col min="5386" max="5386" width="7.28515625" style="684" customWidth="1"/>
    <col min="5387" max="5387" width="7.85546875" style="684" customWidth="1"/>
    <col min="5388" max="5388" width="11.140625" style="684" customWidth="1"/>
    <col min="5389" max="5389" width="6.7109375" style="684" customWidth="1"/>
    <col min="5390" max="5390" width="7.85546875" style="684" customWidth="1"/>
    <col min="5391" max="5391" width="7.28515625" style="684" customWidth="1"/>
    <col min="5392" max="5392" width="7.42578125" style="684" customWidth="1"/>
    <col min="5393" max="5393" width="5.85546875" style="684" customWidth="1"/>
    <col min="5394" max="5394" width="7.140625" style="684" customWidth="1"/>
    <col min="5395" max="5395" width="5.42578125" style="684" customWidth="1"/>
    <col min="5396" max="5396" width="7.140625" style="684" customWidth="1"/>
    <col min="5397" max="5397" width="7" style="684" customWidth="1"/>
    <col min="5398" max="5398" width="16" style="684" customWidth="1"/>
    <col min="5399" max="5399" width="1.42578125" style="684" customWidth="1"/>
    <col min="5400" max="5628" width="9.140625" style="684"/>
    <col min="5629" max="5629" width="0.140625" style="684" customWidth="1"/>
    <col min="5630" max="5630" width="7.42578125" style="684" customWidth="1"/>
    <col min="5631" max="5631" width="8.42578125" style="684" customWidth="1"/>
    <col min="5632" max="5632" width="11.85546875" style="684" customWidth="1"/>
    <col min="5633" max="5633" width="20.85546875" style="684" customWidth="1"/>
    <col min="5634" max="5634" width="21" style="684" customWidth="1"/>
    <col min="5635" max="5635" width="5.140625" style="684" customWidth="1"/>
    <col min="5636" max="5636" width="5.7109375" style="684" customWidth="1"/>
    <col min="5637" max="5637" width="5" style="684" customWidth="1"/>
    <col min="5638" max="5638" width="10.28515625" style="684" customWidth="1"/>
    <col min="5639" max="5639" width="13.7109375" style="684" customWidth="1"/>
    <col min="5640" max="5640" width="9.5703125" style="684" customWidth="1"/>
    <col min="5641" max="5641" width="8.42578125" style="684" customWidth="1"/>
    <col min="5642" max="5642" width="7.28515625" style="684" customWidth="1"/>
    <col min="5643" max="5643" width="7.85546875" style="684" customWidth="1"/>
    <col min="5644" max="5644" width="11.140625" style="684" customWidth="1"/>
    <col min="5645" max="5645" width="6.7109375" style="684" customWidth="1"/>
    <col min="5646" max="5646" width="7.85546875" style="684" customWidth="1"/>
    <col min="5647" max="5647" width="7.28515625" style="684" customWidth="1"/>
    <col min="5648" max="5648" width="7.42578125" style="684" customWidth="1"/>
    <col min="5649" max="5649" width="5.85546875" style="684" customWidth="1"/>
    <col min="5650" max="5650" width="7.140625" style="684" customWidth="1"/>
    <col min="5651" max="5651" width="5.42578125" style="684" customWidth="1"/>
    <col min="5652" max="5652" width="7.140625" style="684" customWidth="1"/>
    <col min="5653" max="5653" width="7" style="684" customWidth="1"/>
    <col min="5654" max="5654" width="16" style="684" customWidth="1"/>
    <col min="5655" max="5655" width="1.42578125" style="684" customWidth="1"/>
    <col min="5656" max="5884" width="9.140625" style="684"/>
    <col min="5885" max="5885" width="0.140625" style="684" customWidth="1"/>
    <col min="5886" max="5886" width="7.42578125" style="684" customWidth="1"/>
    <col min="5887" max="5887" width="8.42578125" style="684" customWidth="1"/>
    <col min="5888" max="5888" width="11.85546875" style="684" customWidth="1"/>
    <col min="5889" max="5889" width="20.85546875" style="684" customWidth="1"/>
    <col min="5890" max="5890" width="21" style="684" customWidth="1"/>
    <col min="5891" max="5891" width="5.140625" style="684" customWidth="1"/>
    <col min="5892" max="5892" width="5.7109375" style="684" customWidth="1"/>
    <col min="5893" max="5893" width="5" style="684" customWidth="1"/>
    <col min="5894" max="5894" width="10.28515625" style="684" customWidth="1"/>
    <col min="5895" max="5895" width="13.7109375" style="684" customWidth="1"/>
    <col min="5896" max="5896" width="9.5703125" style="684" customWidth="1"/>
    <col min="5897" max="5897" width="8.42578125" style="684" customWidth="1"/>
    <col min="5898" max="5898" width="7.28515625" style="684" customWidth="1"/>
    <col min="5899" max="5899" width="7.85546875" style="684" customWidth="1"/>
    <col min="5900" max="5900" width="11.140625" style="684" customWidth="1"/>
    <col min="5901" max="5901" width="6.7109375" style="684" customWidth="1"/>
    <col min="5902" max="5902" width="7.85546875" style="684" customWidth="1"/>
    <col min="5903" max="5903" width="7.28515625" style="684" customWidth="1"/>
    <col min="5904" max="5904" width="7.42578125" style="684" customWidth="1"/>
    <col min="5905" max="5905" width="5.85546875" style="684" customWidth="1"/>
    <col min="5906" max="5906" width="7.140625" style="684" customWidth="1"/>
    <col min="5907" max="5907" width="5.42578125" style="684" customWidth="1"/>
    <col min="5908" max="5908" width="7.140625" style="684" customWidth="1"/>
    <col min="5909" max="5909" width="7" style="684" customWidth="1"/>
    <col min="5910" max="5910" width="16" style="684" customWidth="1"/>
    <col min="5911" max="5911" width="1.42578125" style="684" customWidth="1"/>
    <col min="5912" max="6140" width="9.140625" style="684"/>
    <col min="6141" max="6141" width="0.140625" style="684" customWidth="1"/>
    <col min="6142" max="6142" width="7.42578125" style="684" customWidth="1"/>
    <col min="6143" max="6143" width="8.42578125" style="684" customWidth="1"/>
    <col min="6144" max="6144" width="11.85546875" style="684" customWidth="1"/>
    <col min="6145" max="6145" width="20.85546875" style="684" customWidth="1"/>
    <col min="6146" max="6146" width="21" style="684" customWidth="1"/>
    <col min="6147" max="6147" width="5.140625" style="684" customWidth="1"/>
    <col min="6148" max="6148" width="5.7109375" style="684" customWidth="1"/>
    <col min="6149" max="6149" width="5" style="684" customWidth="1"/>
    <col min="6150" max="6150" width="10.28515625" style="684" customWidth="1"/>
    <col min="6151" max="6151" width="13.7109375" style="684" customWidth="1"/>
    <col min="6152" max="6152" width="9.5703125" style="684" customWidth="1"/>
    <col min="6153" max="6153" width="8.42578125" style="684" customWidth="1"/>
    <col min="6154" max="6154" width="7.28515625" style="684" customWidth="1"/>
    <col min="6155" max="6155" width="7.85546875" style="684" customWidth="1"/>
    <col min="6156" max="6156" width="11.140625" style="684" customWidth="1"/>
    <col min="6157" max="6157" width="6.7109375" style="684" customWidth="1"/>
    <col min="6158" max="6158" width="7.85546875" style="684" customWidth="1"/>
    <col min="6159" max="6159" width="7.28515625" style="684" customWidth="1"/>
    <col min="6160" max="6160" width="7.42578125" style="684" customWidth="1"/>
    <col min="6161" max="6161" width="5.85546875" style="684" customWidth="1"/>
    <col min="6162" max="6162" width="7.140625" style="684" customWidth="1"/>
    <col min="6163" max="6163" width="5.42578125" style="684" customWidth="1"/>
    <col min="6164" max="6164" width="7.140625" style="684" customWidth="1"/>
    <col min="6165" max="6165" width="7" style="684" customWidth="1"/>
    <col min="6166" max="6166" width="16" style="684" customWidth="1"/>
    <col min="6167" max="6167" width="1.42578125" style="684" customWidth="1"/>
    <col min="6168" max="6396" width="9.140625" style="684"/>
    <col min="6397" max="6397" width="0.140625" style="684" customWidth="1"/>
    <col min="6398" max="6398" width="7.42578125" style="684" customWidth="1"/>
    <col min="6399" max="6399" width="8.42578125" style="684" customWidth="1"/>
    <col min="6400" max="6400" width="11.85546875" style="684" customWidth="1"/>
    <col min="6401" max="6401" width="20.85546875" style="684" customWidth="1"/>
    <col min="6402" max="6402" width="21" style="684" customWidth="1"/>
    <col min="6403" max="6403" width="5.140625" style="684" customWidth="1"/>
    <col min="6404" max="6404" width="5.7109375" style="684" customWidth="1"/>
    <col min="6405" max="6405" width="5" style="684" customWidth="1"/>
    <col min="6406" max="6406" width="10.28515625" style="684" customWidth="1"/>
    <col min="6407" max="6407" width="13.7109375" style="684" customWidth="1"/>
    <col min="6408" max="6408" width="9.5703125" style="684" customWidth="1"/>
    <col min="6409" max="6409" width="8.42578125" style="684" customWidth="1"/>
    <col min="6410" max="6410" width="7.28515625" style="684" customWidth="1"/>
    <col min="6411" max="6411" width="7.85546875" style="684" customWidth="1"/>
    <col min="6412" max="6412" width="11.140625" style="684" customWidth="1"/>
    <col min="6413" max="6413" width="6.7109375" style="684" customWidth="1"/>
    <col min="6414" max="6414" width="7.85546875" style="684" customWidth="1"/>
    <col min="6415" max="6415" width="7.28515625" style="684" customWidth="1"/>
    <col min="6416" max="6416" width="7.42578125" style="684" customWidth="1"/>
    <col min="6417" max="6417" width="5.85546875" style="684" customWidth="1"/>
    <col min="6418" max="6418" width="7.140625" style="684" customWidth="1"/>
    <col min="6419" max="6419" width="5.42578125" style="684" customWidth="1"/>
    <col min="6420" max="6420" width="7.140625" style="684" customWidth="1"/>
    <col min="6421" max="6421" width="7" style="684" customWidth="1"/>
    <col min="6422" max="6422" width="16" style="684" customWidth="1"/>
    <col min="6423" max="6423" width="1.42578125" style="684" customWidth="1"/>
    <col min="6424" max="6652" width="9.140625" style="684"/>
    <col min="6653" max="6653" width="0.140625" style="684" customWidth="1"/>
    <col min="6654" max="6654" width="7.42578125" style="684" customWidth="1"/>
    <col min="6655" max="6655" width="8.42578125" style="684" customWidth="1"/>
    <col min="6656" max="6656" width="11.85546875" style="684" customWidth="1"/>
    <col min="6657" max="6657" width="20.85546875" style="684" customWidth="1"/>
    <col min="6658" max="6658" width="21" style="684" customWidth="1"/>
    <col min="6659" max="6659" width="5.140625" style="684" customWidth="1"/>
    <col min="6660" max="6660" width="5.7109375" style="684" customWidth="1"/>
    <col min="6661" max="6661" width="5" style="684" customWidth="1"/>
    <col min="6662" max="6662" width="10.28515625" style="684" customWidth="1"/>
    <col min="6663" max="6663" width="13.7109375" style="684" customWidth="1"/>
    <col min="6664" max="6664" width="9.5703125" style="684" customWidth="1"/>
    <col min="6665" max="6665" width="8.42578125" style="684" customWidth="1"/>
    <col min="6666" max="6666" width="7.28515625" style="684" customWidth="1"/>
    <col min="6667" max="6667" width="7.85546875" style="684" customWidth="1"/>
    <col min="6668" max="6668" width="11.140625" style="684" customWidth="1"/>
    <col min="6669" max="6669" width="6.7109375" style="684" customWidth="1"/>
    <col min="6670" max="6670" width="7.85546875" style="684" customWidth="1"/>
    <col min="6671" max="6671" width="7.28515625" style="684" customWidth="1"/>
    <col min="6672" max="6672" width="7.42578125" style="684" customWidth="1"/>
    <col min="6673" max="6673" width="5.85546875" style="684" customWidth="1"/>
    <col min="6674" max="6674" width="7.140625" style="684" customWidth="1"/>
    <col min="6675" max="6675" width="5.42578125" style="684" customWidth="1"/>
    <col min="6676" max="6676" width="7.140625" style="684" customWidth="1"/>
    <col min="6677" max="6677" width="7" style="684" customWidth="1"/>
    <col min="6678" max="6678" width="16" style="684" customWidth="1"/>
    <col min="6679" max="6679" width="1.42578125" style="684" customWidth="1"/>
    <col min="6680" max="6908" width="9.140625" style="684"/>
    <col min="6909" max="6909" width="0.140625" style="684" customWidth="1"/>
    <col min="6910" max="6910" width="7.42578125" style="684" customWidth="1"/>
    <col min="6911" max="6911" width="8.42578125" style="684" customWidth="1"/>
    <col min="6912" max="6912" width="11.85546875" style="684" customWidth="1"/>
    <col min="6913" max="6913" width="20.85546875" style="684" customWidth="1"/>
    <col min="6914" max="6914" width="21" style="684" customWidth="1"/>
    <col min="6915" max="6915" width="5.140625" style="684" customWidth="1"/>
    <col min="6916" max="6916" width="5.7109375" style="684" customWidth="1"/>
    <col min="6917" max="6917" width="5" style="684" customWidth="1"/>
    <col min="6918" max="6918" width="10.28515625" style="684" customWidth="1"/>
    <col min="6919" max="6919" width="13.7109375" style="684" customWidth="1"/>
    <col min="6920" max="6920" width="9.5703125" style="684" customWidth="1"/>
    <col min="6921" max="6921" width="8.42578125" style="684" customWidth="1"/>
    <col min="6922" max="6922" width="7.28515625" style="684" customWidth="1"/>
    <col min="6923" max="6923" width="7.85546875" style="684" customWidth="1"/>
    <col min="6924" max="6924" width="11.140625" style="684" customWidth="1"/>
    <col min="6925" max="6925" width="6.7109375" style="684" customWidth="1"/>
    <col min="6926" max="6926" width="7.85546875" style="684" customWidth="1"/>
    <col min="6927" max="6927" width="7.28515625" style="684" customWidth="1"/>
    <col min="6928" max="6928" width="7.42578125" style="684" customWidth="1"/>
    <col min="6929" max="6929" width="5.85546875" style="684" customWidth="1"/>
    <col min="6930" max="6930" width="7.140625" style="684" customWidth="1"/>
    <col min="6931" max="6931" width="5.42578125" style="684" customWidth="1"/>
    <col min="6932" max="6932" width="7.140625" style="684" customWidth="1"/>
    <col min="6933" max="6933" width="7" style="684" customWidth="1"/>
    <col min="6934" max="6934" width="16" style="684" customWidth="1"/>
    <col min="6935" max="6935" width="1.42578125" style="684" customWidth="1"/>
    <col min="6936" max="7164" width="9.140625" style="684"/>
    <col min="7165" max="7165" width="0.140625" style="684" customWidth="1"/>
    <col min="7166" max="7166" width="7.42578125" style="684" customWidth="1"/>
    <col min="7167" max="7167" width="8.42578125" style="684" customWidth="1"/>
    <col min="7168" max="7168" width="11.85546875" style="684" customWidth="1"/>
    <col min="7169" max="7169" width="20.85546875" style="684" customWidth="1"/>
    <col min="7170" max="7170" width="21" style="684" customWidth="1"/>
    <col min="7171" max="7171" width="5.140625" style="684" customWidth="1"/>
    <col min="7172" max="7172" width="5.7109375" style="684" customWidth="1"/>
    <col min="7173" max="7173" width="5" style="684" customWidth="1"/>
    <col min="7174" max="7174" width="10.28515625" style="684" customWidth="1"/>
    <col min="7175" max="7175" width="13.7109375" style="684" customWidth="1"/>
    <col min="7176" max="7176" width="9.5703125" style="684" customWidth="1"/>
    <col min="7177" max="7177" width="8.42578125" style="684" customWidth="1"/>
    <col min="7178" max="7178" width="7.28515625" style="684" customWidth="1"/>
    <col min="7179" max="7179" width="7.85546875" style="684" customWidth="1"/>
    <col min="7180" max="7180" width="11.140625" style="684" customWidth="1"/>
    <col min="7181" max="7181" width="6.7109375" style="684" customWidth="1"/>
    <col min="7182" max="7182" width="7.85546875" style="684" customWidth="1"/>
    <col min="7183" max="7183" width="7.28515625" style="684" customWidth="1"/>
    <col min="7184" max="7184" width="7.42578125" style="684" customWidth="1"/>
    <col min="7185" max="7185" width="5.85546875" style="684" customWidth="1"/>
    <col min="7186" max="7186" width="7.140625" style="684" customWidth="1"/>
    <col min="7187" max="7187" width="5.42578125" style="684" customWidth="1"/>
    <col min="7188" max="7188" width="7.140625" style="684" customWidth="1"/>
    <col min="7189" max="7189" width="7" style="684" customWidth="1"/>
    <col min="7190" max="7190" width="16" style="684" customWidth="1"/>
    <col min="7191" max="7191" width="1.42578125" style="684" customWidth="1"/>
    <col min="7192" max="7420" width="9.140625" style="684"/>
    <col min="7421" max="7421" width="0.140625" style="684" customWidth="1"/>
    <col min="7422" max="7422" width="7.42578125" style="684" customWidth="1"/>
    <col min="7423" max="7423" width="8.42578125" style="684" customWidth="1"/>
    <col min="7424" max="7424" width="11.85546875" style="684" customWidth="1"/>
    <col min="7425" max="7425" width="20.85546875" style="684" customWidth="1"/>
    <col min="7426" max="7426" width="21" style="684" customWidth="1"/>
    <col min="7427" max="7427" width="5.140625" style="684" customWidth="1"/>
    <col min="7428" max="7428" width="5.7109375" style="684" customWidth="1"/>
    <col min="7429" max="7429" width="5" style="684" customWidth="1"/>
    <col min="7430" max="7430" width="10.28515625" style="684" customWidth="1"/>
    <col min="7431" max="7431" width="13.7109375" style="684" customWidth="1"/>
    <col min="7432" max="7432" width="9.5703125" style="684" customWidth="1"/>
    <col min="7433" max="7433" width="8.42578125" style="684" customWidth="1"/>
    <col min="7434" max="7434" width="7.28515625" style="684" customWidth="1"/>
    <col min="7435" max="7435" width="7.85546875" style="684" customWidth="1"/>
    <col min="7436" max="7436" width="11.140625" style="684" customWidth="1"/>
    <col min="7437" max="7437" width="6.7109375" style="684" customWidth="1"/>
    <col min="7438" max="7438" width="7.85546875" style="684" customWidth="1"/>
    <col min="7439" max="7439" width="7.28515625" style="684" customWidth="1"/>
    <col min="7440" max="7440" width="7.42578125" style="684" customWidth="1"/>
    <col min="7441" max="7441" width="5.85546875" style="684" customWidth="1"/>
    <col min="7442" max="7442" width="7.140625" style="684" customWidth="1"/>
    <col min="7443" max="7443" width="5.42578125" style="684" customWidth="1"/>
    <col min="7444" max="7444" width="7.140625" style="684" customWidth="1"/>
    <col min="7445" max="7445" width="7" style="684" customWidth="1"/>
    <col min="7446" max="7446" width="16" style="684" customWidth="1"/>
    <col min="7447" max="7447" width="1.42578125" style="684" customWidth="1"/>
    <col min="7448" max="7676" width="9.140625" style="684"/>
    <col min="7677" max="7677" width="0.140625" style="684" customWidth="1"/>
    <col min="7678" max="7678" width="7.42578125" style="684" customWidth="1"/>
    <col min="7679" max="7679" width="8.42578125" style="684" customWidth="1"/>
    <col min="7680" max="7680" width="11.85546875" style="684" customWidth="1"/>
    <col min="7681" max="7681" width="20.85546875" style="684" customWidth="1"/>
    <col min="7682" max="7682" width="21" style="684" customWidth="1"/>
    <col min="7683" max="7683" width="5.140625" style="684" customWidth="1"/>
    <col min="7684" max="7684" width="5.7109375" style="684" customWidth="1"/>
    <col min="7685" max="7685" width="5" style="684" customWidth="1"/>
    <col min="7686" max="7686" width="10.28515625" style="684" customWidth="1"/>
    <col min="7687" max="7687" width="13.7109375" style="684" customWidth="1"/>
    <col min="7688" max="7688" width="9.5703125" style="684" customWidth="1"/>
    <col min="7689" max="7689" width="8.42578125" style="684" customWidth="1"/>
    <col min="7690" max="7690" width="7.28515625" style="684" customWidth="1"/>
    <col min="7691" max="7691" width="7.85546875" style="684" customWidth="1"/>
    <col min="7692" max="7692" width="11.140625" style="684" customWidth="1"/>
    <col min="7693" max="7693" width="6.7109375" style="684" customWidth="1"/>
    <col min="7694" max="7694" width="7.85546875" style="684" customWidth="1"/>
    <col min="7695" max="7695" width="7.28515625" style="684" customWidth="1"/>
    <col min="7696" max="7696" width="7.42578125" style="684" customWidth="1"/>
    <col min="7697" max="7697" width="5.85546875" style="684" customWidth="1"/>
    <col min="7698" max="7698" width="7.140625" style="684" customWidth="1"/>
    <col min="7699" max="7699" width="5.42578125" style="684" customWidth="1"/>
    <col min="7700" max="7700" width="7.140625" style="684" customWidth="1"/>
    <col min="7701" max="7701" width="7" style="684" customWidth="1"/>
    <col min="7702" max="7702" width="16" style="684" customWidth="1"/>
    <col min="7703" max="7703" width="1.42578125" style="684" customWidth="1"/>
    <col min="7704" max="7932" width="9.140625" style="684"/>
    <col min="7933" max="7933" width="0.140625" style="684" customWidth="1"/>
    <col min="7934" max="7934" width="7.42578125" style="684" customWidth="1"/>
    <col min="7935" max="7935" width="8.42578125" style="684" customWidth="1"/>
    <col min="7936" max="7936" width="11.85546875" style="684" customWidth="1"/>
    <col min="7937" max="7937" width="20.85546875" style="684" customWidth="1"/>
    <col min="7938" max="7938" width="21" style="684" customWidth="1"/>
    <col min="7939" max="7939" width="5.140625" style="684" customWidth="1"/>
    <col min="7940" max="7940" width="5.7109375" style="684" customWidth="1"/>
    <col min="7941" max="7941" width="5" style="684" customWidth="1"/>
    <col min="7942" max="7942" width="10.28515625" style="684" customWidth="1"/>
    <col min="7943" max="7943" width="13.7109375" style="684" customWidth="1"/>
    <col min="7944" max="7944" width="9.5703125" style="684" customWidth="1"/>
    <col min="7945" max="7945" width="8.42578125" style="684" customWidth="1"/>
    <col min="7946" max="7946" width="7.28515625" style="684" customWidth="1"/>
    <col min="7947" max="7947" width="7.85546875" style="684" customWidth="1"/>
    <col min="7948" max="7948" width="11.140625" style="684" customWidth="1"/>
    <col min="7949" max="7949" width="6.7109375" style="684" customWidth="1"/>
    <col min="7950" max="7950" width="7.85546875" style="684" customWidth="1"/>
    <col min="7951" max="7951" width="7.28515625" style="684" customWidth="1"/>
    <col min="7952" max="7952" width="7.42578125" style="684" customWidth="1"/>
    <col min="7953" max="7953" width="5.85546875" style="684" customWidth="1"/>
    <col min="7954" max="7954" width="7.140625" style="684" customWidth="1"/>
    <col min="7955" max="7955" width="5.42578125" style="684" customWidth="1"/>
    <col min="7956" max="7956" width="7.140625" style="684" customWidth="1"/>
    <col min="7957" max="7957" width="7" style="684" customWidth="1"/>
    <col min="7958" max="7958" width="16" style="684" customWidth="1"/>
    <col min="7959" max="7959" width="1.42578125" style="684" customWidth="1"/>
    <col min="7960" max="8188" width="9.140625" style="684"/>
    <col min="8189" max="8189" width="0.140625" style="684" customWidth="1"/>
    <col min="8190" max="8190" width="7.42578125" style="684" customWidth="1"/>
    <col min="8191" max="8191" width="8.42578125" style="684" customWidth="1"/>
    <col min="8192" max="8192" width="11.85546875" style="684" customWidth="1"/>
    <col min="8193" max="8193" width="20.85546875" style="684" customWidth="1"/>
    <col min="8194" max="8194" width="21" style="684" customWidth="1"/>
    <col min="8195" max="8195" width="5.140625" style="684" customWidth="1"/>
    <col min="8196" max="8196" width="5.7109375" style="684" customWidth="1"/>
    <col min="8197" max="8197" width="5" style="684" customWidth="1"/>
    <col min="8198" max="8198" width="10.28515625" style="684" customWidth="1"/>
    <col min="8199" max="8199" width="13.7109375" style="684" customWidth="1"/>
    <col min="8200" max="8200" width="9.5703125" style="684" customWidth="1"/>
    <col min="8201" max="8201" width="8.42578125" style="684" customWidth="1"/>
    <col min="8202" max="8202" width="7.28515625" style="684" customWidth="1"/>
    <col min="8203" max="8203" width="7.85546875" style="684" customWidth="1"/>
    <col min="8204" max="8204" width="11.140625" style="684" customWidth="1"/>
    <col min="8205" max="8205" width="6.7109375" style="684" customWidth="1"/>
    <col min="8206" max="8206" width="7.85546875" style="684" customWidth="1"/>
    <col min="8207" max="8207" width="7.28515625" style="684" customWidth="1"/>
    <col min="8208" max="8208" width="7.42578125" style="684" customWidth="1"/>
    <col min="8209" max="8209" width="5.85546875" style="684" customWidth="1"/>
    <col min="8210" max="8210" width="7.140625" style="684" customWidth="1"/>
    <col min="8211" max="8211" width="5.42578125" style="684" customWidth="1"/>
    <col min="8212" max="8212" width="7.140625" style="684" customWidth="1"/>
    <col min="8213" max="8213" width="7" style="684" customWidth="1"/>
    <col min="8214" max="8214" width="16" style="684" customWidth="1"/>
    <col min="8215" max="8215" width="1.42578125" style="684" customWidth="1"/>
    <col min="8216" max="8444" width="9.140625" style="684"/>
    <col min="8445" max="8445" width="0.140625" style="684" customWidth="1"/>
    <col min="8446" max="8446" width="7.42578125" style="684" customWidth="1"/>
    <col min="8447" max="8447" width="8.42578125" style="684" customWidth="1"/>
    <col min="8448" max="8448" width="11.85546875" style="684" customWidth="1"/>
    <col min="8449" max="8449" width="20.85546875" style="684" customWidth="1"/>
    <col min="8450" max="8450" width="21" style="684" customWidth="1"/>
    <col min="8451" max="8451" width="5.140625" style="684" customWidth="1"/>
    <col min="8452" max="8452" width="5.7109375" style="684" customWidth="1"/>
    <col min="8453" max="8453" width="5" style="684" customWidth="1"/>
    <col min="8454" max="8454" width="10.28515625" style="684" customWidth="1"/>
    <col min="8455" max="8455" width="13.7109375" style="684" customWidth="1"/>
    <col min="8456" max="8456" width="9.5703125" style="684" customWidth="1"/>
    <col min="8457" max="8457" width="8.42578125" style="684" customWidth="1"/>
    <col min="8458" max="8458" width="7.28515625" style="684" customWidth="1"/>
    <col min="8459" max="8459" width="7.85546875" style="684" customWidth="1"/>
    <col min="8460" max="8460" width="11.140625" style="684" customWidth="1"/>
    <col min="8461" max="8461" width="6.7109375" style="684" customWidth="1"/>
    <col min="8462" max="8462" width="7.85546875" style="684" customWidth="1"/>
    <col min="8463" max="8463" width="7.28515625" style="684" customWidth="1"/>
    <col min="8464" max="8464" width="7.42578125" style="684" customWidth="1"/>
    <col min="8465" max="8465" width="5.85546875" style="684" customWidth="1"/>
    <col min="8466" max="8466" width="7.140625" style="684" customWidth="1"/>
    <col min="8467" max="8467" width="5.42578125" style="684" customWidth="1"/>
    <col min="8468" max="8468" width="7.140625" style="684" customWidth="1"/>
    <col min="8469" max="8469" width="7" style="684" customWidth="1"/>
    <col min="8470" max="8470" width="16" style="684" customWidth="1"/>
    <col min="8471" max="8471" width="1.42578125" style="684" customWidth="1"/>
    <col min="8472" max="8700" width="9.140625" style="684"/>
    <col min="8701" max="8701" width="0.140625" style="684" customWidth="1"/>
    <col min="8702" max="8702" width="7.42578125" style="684" customWidth="1"/>
    <col min="8703" max="8703" width="8.42578125" style="684" customWidth="1"/>
    <col min="8704" max="8704" width="11.85546875" style="684" customWidth="1"/>
    <col min="8705" max="8705" width="20.85546875" style="684" customWidth="1"/>
    <col min="8706" max="8706" width="21" style="684" customWidth="1"/>
    <col min="8707" max="8707" width="5.140625" style="684" customWidth="1"/>
    <col min="8708" max="8708" width="5.7109375" style="684" customWidth="1"/>
    <col min="8709" max="8709" width="5" style="684" customWidth="1"/>
    <col min="8710" max="8710" width="10.28515625" style="684" customWidth="1"/>
    <col min="8711" max="8711" width="13.7109375" style="684" customWidth="1"/>
    <col min="8712" max="8712" width="9.5703125" style="684" customWidth="1"/>
    <col min="8713" max="8713" width="8.42578125" style="684" customWidth="1"/>
    <col min="8714" max="8714" width="7.28515625" style="684" customWidth="1"/>
    <col min="8715" max="8715" width="7.85546875" style="684" customWidth="1"/>
    <col min="8716" max="8716" width="11.140625" style="684" customWidth="1"/>
    <col min="8717" max="8717" width="6.7109375" style="684" customWidth="1"/>
    <col min="8718" max="8718" width="7.85546875" style="684" customWidth="1"/>
    <col min="8719" max="8719" width="7.28515625" style="684" customWidth="1"/>
    <col min="8720" max="8720" width="7.42578125" style="684" customWidth="1"/>
    <col min="8721" max="8721" width="5.85546875" style="684" customWidth="1"/>
    <col min="8722" max="8722" width="7.140625" style="684" customWidth="1"/>
    <col min="8723" max="8723" width="5.42578125" style="684" customWidth="1"/>
    <col min="8724" max="8724" width="7.140625" style="684" customWidth="1"/>
    <col min="8725" max="8725" width="7" style="684" customWidth="1"/>
    <col min="8726" max="8726" width="16" style="684" customWidth="1"/>
    <col min="8727" max="8727" width="1.42578125" style="684" customWidth="1"/>
    <col min="8728" max="8956" width="9.140625" style="684"/>
    <col min="8957" max="8957" width="0.140625" style="684" customWidth="1"/>
    <col min="8958" max="8958" width="7.42578125" style="684" customWidth="1"/>
    <col min="8959" max="8959" width="8.42578125" style="684" customWidth="1"/>
    <col min="8960" max="8960" width="11.85546875" style="684" customWidth="1"/>
    <col min="8961" max="8961" width="20.85546875" style="684" customWidth="1"/>
    <col min="8962" max="8962" width="21" style="684" customWidth="1"/>
    <col min="8963" max="8963" width="5.140625" style="684" customWidth="1"/>
    <col min="8964" max="8964" width="5.7109375" style="684" customWidth="1"/>
    <col min="8965" max="8965" width="5" style="684" customWidth="1"/>
    <col min="8966" max="8966" width="10.28515625" style="684" customWidth="1"/>
    <col min="8967" max="8967" width="13.7109375" style="684" customWidth="1"/>
    <col min="8968" max="8968" width="9.5703125" style="684" customWidth="1"/>
    <col min="8969" max="8969" width="8.42578125" style="684" customWidth="1"/>
    <col min="8970" max="8970" width="7.28515625" style="684" customWidth="1"/>
    <col min="8971" max="8971" width="7.85546875" style="684" customWidth="1"/>
    <col min="8972" max="8972" width="11.140625" style="684" customWidth="1"/>
    <col min="8973" max="8973" width="6.7109375" style="684" customWidth="1"/>
    <col min="8974" max="8974" width="7.85546875" style="684" customWidth="1"/>
    <col min="8975" max="8975" width="7.28515625" style="684" customWidth="1"/>
    <col min="8976" max="8976" width="7.42578125" style="684" customWidth="1"/>
    <col min="8977" max="8977" width="5.85546875" style="684" customWidth="1"/>
    <col min="8978" max="8978" width="7.140625" style="684" customWidth="1"/>
    <col min="8979" max="8979" width="5.42578125" style="684" customWidth="1"/>
    <col min="8980" max="8980" width="7.140625" style="684" customWidth="1"/>
    <col min="8981" max="8981" width="7" style="684" customWidth="1"/>
    <col min="8982" max="8982" width="16" style="684" customWidth="1"/>
    <col min="8983" max="8983" width="1.42578125" style="684" customWidth="1"/>
    <col min="8984" max="9212" width="9.140625" style="684"/>
    <col min="9213" max="9213" width="0.140625" style="684" customWidth="1"/>
    <col min="9214" max="9214" width="7.42578125" style="684" customWidth="1"/>
    <col min="9215" max="9215" width="8.42578125" style="684" customWidth="1"/>
    <col min="9216" max="9216" width="11.85546875" style="684" customWidth="1"/>
    <col min="9217" max="9217" width="20.85546875" style="684" customWidth="1"/>
    <col min="9218" max="9218" width="21" style="684" customWidth="1"/>
    <col min="9219" max="9219" width="5.140625" style="684" customWidth="1"/>
    <col min="9220" max="9220" width="5.7109375" style="684" customWidth="1"/>
    <col min="9221" max="9221" width="5" style="684" customWidth="1"/>
    <col min="9222" max="9222" width="10.28515625" style="684" customWidth="1"/>
    <col min="9223" max="9223" width="13.7109375" style="684" customWidth="1"/>
    <col min="9224" max="9224" width="9.5703125" style="684" customWidth="1"/>
    <col min="9225" max="9225" width="8.42578125" style="684" customWidth="1"/>
    <col min="9226" max="9226" width="7.28515625" style="684" customWidth="1"/>
    <col min="9227" max="9227" width="7.85546875" style="684" customWidth="1"/>
    <col min="9228" max="9228" width="11.140625" style="684" customWidth="1"/>
    <col min="9229" max="9229" width="6.7109375" style="684" customWidth="1"/>
    <col min="9230" max="9230" width="7.85546875" style="684" customWidth="1"/>
    <col min="9231" max="9231" width="7.28515625" style="684" customWidth="1"/>
    <col min="9232" max="9232" width="7.42578125" style="684" customWidth="1"/>
    <col min="9233" max="9233" width="5.85546875" style="684" customWidth="1"/>
    <col min="9234" max="9234" width="7.140625" style="684" customWidth="1"/>
    <col min="9235" max="9235" width="5.42578125" style="684" customWidth="1"/>
    <col min="9236" max="9236" width="7.140625" style="684" customWidth="1"/>
    <col min="9237" max="9237" width="7" style="684" customWidth="1"/>
    <col min="9238" max="9238" width="16" style="684" customWidth="1"/>
    <col min="9239" max="9239" width="1.42578125" style="684" customWidth="1"/>
    <col min="9240" max="9468" width="9.140625" style="684"/>
    <col min="9469" max="9469" width="0.140625" style="684" customWidth="1"/>
    <col min="9470" max="9470" width="7.42578125" style="684" customWidth="1"/>
    <col min="9471" max="9471" width="8.42578125" style="684" customWidth="1"/>
    <col min="9472" max="9472" width="11.85546875" style="684" customWidth="1"/>
    <col min="9473" max="9473" width="20.85546875" style="684" customWidth="1"/>
    <col min="9474" max="9474" width="21" style="684" customWidth="1"/>
    <col min="9475" max="9475" width="5.140625" style="684" customWidth="1"/>
    <col min="9476" max="9476" width="5.7109375" style="684" customWidth="1"/>
    <col min="9477" max="9477" width="5" style="684" customWidth="1"/>
    <col min="9478" max="9478" width="10.28515625" style="684" customWidth="1"/>
    <col min="9479" max="9479" width="13.7109375" style="684" customWidth="1"/>
    <col min="9480" max="9480" width="9.5703125" style="684" customWidth="1"/>
    <col min="9481" max="9481" width="8.42578125" style="684" customWidth="1"/>
    <col min="9482" max="9482" width="7.28515625" style="684" customWidth="1"/>
    <col min="9483" max="9483" width="7.85546875" style="684" customWidth="1"/>
    <col min="9484" max="9484" width="11.140625" style="684" customWidth="1"/>
    <col min="9485" max="9485" width="6.7109375" style="684" customWidth="1"/>
    <col min="9486" max="9486" width="7.85546875" style="684" customWidth="1"/>
    <col min="9487" max="9487" width="7.28515625" style="684" customWidth="1"/>
    <col min="9488" max="9488" width="7.42578125" style="684" customWidth="1"/>
    <col min="9489" max="9489" width="5.85546875" style="684" customWidth="1"/>
    <col min="9490" max="9490" width="7.140625" style="684" customWidth="1"/>
    <col min="9491" max="9491" width="5.42578125" style="684" customWidth="1"/>
    <col min="9492" max="9492" width="7.140625" style="684" customWidth="1"/>
    <col min="9493" max="9493" width="7" style="684" customWidth="1"/>
    <col min="9494" max="9494" width="16" style="684" customWidth="1"/>
    <col min="9495" max="9495" width="1.42578125" style="684" customWidth="1"/>
    <col min="9496" max="9724" width="9.140625" style="684"/>
    <col min="9725" max="9725" width="0.140625" style="684" customWidth="1"/>
    <col min="9726" max="9726" width="7.42578125" style="684" customWidth="1"/>
    <col min="9727" max="9727" width="8.42578125" style="684" customWidth="1"/>
    <col min="9728" max="9728" width="11.85546875" style="684" customWidth="1"/>
    <col min="9729" max="9729" width="20.85546875" style="684" customWidth="1"/>
    <col min="9730" max="9730" width="21" style="684" customWidth="1"/>
    <col min="9731" max="9731" width="5.140625" style="684" customWidth="1"/>
    <col min="9732" max="9732" width="5.7109375" style="684" customWidth="1"/>
    <col min="9733" max="9733" width="5" style="684" customWidth="1"/>
    <col min="9734" max="9734" width="10.28515625" style="684" customWidth="1"/>
    <col min="9735" max="9735" width="13.7109375" style="684" customWidth="1"/>
    <col min="9736" max="9736" width="9.5703125" style="684" customWidth="1"/>
    <col min="9737" max="9737" width="8.42578125" style="684" customWidth="1"/>
    <col min="9738" max="9738" width="7.28515625" style="684" customWidth="1"/>
    <col min="9739" max="9739" width="7.85546875" style="684" customWidth="1"/>
    <col min="9740" max="9740" width="11.140625" style="684" customWidth="1"/>
    <col min="9741" max="9741" width="6.7109375" style="684" customWidth="1"/>
    <col min="9742" max="9742" width="7.85546875" style="684" customWidth="1"/>
    <col min="9743" max="9743" width="7.28515625" style="684" customWidth="1"/>
    <col min="9744" max="9744" width="7.42578125" style="684" customWidth="1"/>
    <col min="9745" max="9745" width="5.85546875" style="684" customWidth="1"/>
    <col min="9746" max="9746" width="7.140625" style="684" customWidth="1"/>
    <col min="9747" max="9747" width="5.42578125" style="684" customWidth="1"/>
    <col min="9748" max="9748" width="7.140625" style="684" customWidth="1"/>
    <col min="9749" max="9749" width="7" style="684" customWidth="1"/>
    <col min="9750" max="9750" width="16" style="684" customWidth="1"/>
    <col min="9751" max="9751" width="1.42578125" style="684" customWidth="1"/>
    <col min="9752" max="9980" width="9.140625" style="684"/>
    <col min="9981" max="9981" width="0.140625" style="684" customWidth="1"/>
    <col min="9982" max="9982" width="7.42578125" style="684" customWidth="1"/>
    <col min="9983" max="9983" width="8.42578125" style="684" customWidth="1"/>
    <col min="9984" max="9984" width="11.85546875" style="684" customWidth="1"/>
    <col min="9985" max="9985" width="20.85546875" style="684" customWidth="1"/>
    <col min="9986" max="9986" width="21" style="684" customWidth="1"/>
    <col min="9987" max="9987" width="5.140625" style="684" customWidth="1"/>
    <col min="9988" max="9988" width="5.7109375" style="684" customWidth="1"/>
    <col min="9989" max="9989" width="5" style="684" customWidth="1"/>
    <col min="9990" max="9990" width="10.28515625" style="684" customWidth="1"/>
    <col min="9991" max="9991" width="13.7109375" style="684" customWidth="1"/>
    <col min="9992" max="9992" width="9.5703125" style="684" customWidth="1"/>
    <col min="9993" max="9993" width="8.42578125" style="684" customWidth="1"/>
    <col min="9994" max="9994" width="7.28515625" style="684" customWidth="1"/>
    <col min="9995" max="9995" width="7.85546875" style="684" customWidth="1"/>
    <col min="9996" max="9996" width="11.140625" style="684" customWidth="1"/>
    <col min="9997" max="9997" width="6.7109375" style="684" customWidth="1"/>
    <col min="9998" max="9998" width="7.85546875" style="684" customWidth="1"/>
    <col min="9999" max="9999" width="7.28515625" style="684" customWidth="1"/>
    <col min="10000" max="10000" width="7.42578125" style="684" customWidth="1"/>
    <col min="10001" max="10001" width="5.85546875" style="684" customWidth="1"/>
    <col min="10002" max="10002" width="7.140625" style="684" customWidth="1"/>
    <col min="10003" max="10003" width="5.42578125" style="684" customWidth="1"/>
    <col min="10004" max="10004" width="7.140625" style="684" customWidth="1"/>
    <col min="10005" max="10005" width="7" style="684" customWidth="1"/>
    <col min="10006" max="10006" width="16" style="684" customWidth="1"/>
    <col min="10007" max="10007" width="1.42578125" style="684" customWidth="1"/>
    <col min="10008" max="10236" width="9.140625" style="684"/>
    <col min="10237" max="10237" width="0.140625" style="684" customWidth="1"/>
    <col min="10238" max="10238" width="7.42578125" style="684" customWidth="1"/>
    <col min="10239" max="10239" width="8.42578125" style="684" customWidth="1"/>
    <col min="10240" max="10240" width="11.85546875" style="684" customWidth="1"/>
    <col min="10241" max="10241" width="20.85546875" style="684" customWidth="1"/>
    <col min="10242" max="10242" width="21" style="684" customWidth="1"/>
    <col min="10243" max="10243" width="5.140625" style="684" customWidth="1"/>
    <col min="10244" max="10244" width="5.7109375" style="684" customWidth="1"/>
    <col min="10245" max="10245" width="5" style="684" customWidth="1"/>
    <col min="10246" max="10246" width="10.28515625" style="684" customWidth="1"/>
    <col min="10247" max="10247" width="13.7109375" style="684" customWidth="1"/>
    <col min="10248" max="10248" width="9.5703125" style="684" customWidth="1"/>
    <col min="10249" max="10249" width="8.42578125" style="684" customWidth="1"/>
    <col min="10250" max="10250" width="7.28515625" style="684" customWidth="1"/>
    <col min="10251" max="10251" width="7.85546875" style="684" customWidth="1"/>
    <col min="10252" max="10252" width="11.140625" style="684" customWidth="1"/>
    <col min="10253" max="10253" width="6.7109375" style="684" customWidth="1"/>
    <col min="10254" max="10254" width="7.85546875" style="684" customWidth="1"/>
    <col min="10255" max="10255" width="7.28515625" style="684" customWidth="1"/>
    <col min="10256" max="10256" width="7.42578125" style="684" customWidth="1"/>
    <col min="10257" max="10257" width="5.85546875" style="684" customWidth="1"/>
    <col min="10258" max="10258" width="7.140625" style="684" customWidth="1"/>
    <col min="10259" max="10259" width="5.42578125" style="684" customWidth="1"/>
    <col min="10260" max="10260" width="7.140625" style="684" customWidth="1"/>
    <col min="10261" max="10261" width="7" style="684" customWidth="1"/>
    <col min="10262" max="10262" width="16" style="684" customWidth="1"/>
    <col min="10263" max="10263" width="1.42578125" style="684" customWidth="1"/>
    <col min="10264" max="10492" width="9.140625" style="684"/>
    <col min="10493" max="10493" width="0.140625" style="684" customWidth="1"/>
    <col min="10494" max="10494" width="7.42578125" style="684" customWidth="1"/>
    <col min="10495" max="10495" width="8.42578125" style="684" customWidth="1"/>
    <col min="10496" max="10496" width="11.85546875" style="684" customWidth="1"/>
    <col min="10497" max="10497" width="20.85546875" style="684" customWidth="1"/>
    <col min="10498" max="10498" width="21" style="684" customWidth="1"/>
    <col min="10499" max="10499" width="5.140625" style="684" customWidth="1"/>
    <col min="10500" max="10500" width="5.7109375" style="684" customWidth="1"/>
    <col min="10501" max="10501" width="5" style="684" customWidth="1"/>
    <col min="10502" max="10502" width="10.28515625" style="684" customWidth="1"/>
    <col min="10503" max="10503" width="13.7109375" style="684" customWidth="1"/>
    <col min="10504" max="10504" width="9.5703125" style="684" customWidth="1"/>
    <col min="10505" max="10505" width="8.42578125" style="684" customWidth="1"/>
    <col min="10506" max="10506" width="7.28515625" style="684" customWidth="1"/>
    <col min="10507" max="10507" width="7.85546875" style="684" customWidth="1"/>
    <col min="10508" max="10508" width="11.140625" style="684" customWidth="1"/>
    <col min="10509" max="10509" width="6.7109375" style="684" customWidth="1"/>
    <col min="10510" max="10510" width="7.85546875" style="684" customWidth="1"/>
    <col min="10511" max="10511" width="7.28515625" style="684" customWidth="1"/>
    <col min="10512" max="10512" width="7.42578125" style="684" customWidth="1"/>
    <col min="10513" max="10513" width="5.85546875" style="684" customWidth="1"/>
    <col min="10514" max="10514" width="7.140625" style="684" customWidth="1"/>
    <col min="10515" max="10515" width="5.42578125" style="684" customWidth="1"/>
    <col min="10516" max="10516" width="7.140625" style="684" customWidth="1"/>
    <col min="10517" max="10517" width="7" style="684" customWidth="1"/>
    <col min="10518" max="10518" width="16" style="684" customWidth="1"/>
    <col min="10519" max="10519" width="1.42578125" style="684" customWidth="1"/>
    <col min="10520" max="10748" width="9.140625" style="684"/>
    <col min="10749" max="10749" width="0.140625" style="684" customWidth="1"/>
    <col min="10750" max="10750" width="7.42578125" style="684" customWidth="1"/>
    <col min="10751" max="10751" width="8.42578125" style="684" customWidth="1"/>
    <col min="10752" max="10752" width="11.85546875" style="684" customWidth="1"/>
    <col min="10753" max="10753" width="20.85546875" style="684" customWidth="1"/>
    <col min="10754" max="10754" width="21" style="684" customWidth="1"/>
    <col min="10755" max="10755" width="5.140625" style="684" customWidth="1"/>
    <col min="10756" max="10756" width="5.7109375" style="684" customWidth="1"/>
    <col min="10757" max="10757" width="5" style="684" customWidth="1"/>
    <col min="10758" max="10758" width="10.28515625" style="684" customWidth="1"/>
    <col min="10759" max="10759" width="13.7109375" style="684" customWidth="1"/>
    <col min="10760" max="10760" width="9.5703125" style="684" customWidth="1"/>
    <col min="10761" max="10761" width="8.42578125" style="684" customWidth="1"/>
    <col min="10762" max="10762" width="7.28515625" style="684" customWidth="1"/>
    <col min="10763" max="10763" width="7.85546875" style="684" customWidth="1"/>
    <col min="10764" max="10764" width="11.140625" style="684" customWidth="1"/>
    <col min="10765" max="10765" width="6.7109375" style="684" customWidth="1"/>
    <col min="10766" max="10766" width="7.85546875" style="684" customWidth="1"/>
    <col min="10767" max="10767" width="7.28515625" style="684" customWidth="1"/>
    <col min="10768" max="10768" width="7.42578125" style="684" customWidth="1"/>
    <col min="10769" max="10769" width="5.85546875" style="684" customWidth="1"/>
    <col min="10770" max="10770" width="7.140625" style="684" customWidth="1"/>
    <col min="10771" max="10771" width="5.42578125" style="684" customWidth="1"/>
    <col min="10772" max="10772" width="7.140625" style="684" customWidth="1"/>
    <col min="10773" max="10773" width="7" style="684" customWidth="1"/>
    <col min="10774" max="10774" width="16" style="684" customWidth="1"/>
    <col min="10775" max="10775" width="1.42578125" style="684" customWidth="1"/>
    <col min="10776" max="11004" width="9.140625" style="684"/>
    <col min="11005" max="11005" width="0.140625" style="684" customWidth="1"/>
    <col min="11006" max="11006" width="7.42578125" style="684" customWidth="1"/>
    <col min="11007" max="11007" width="8.42578125" style="684" customWidth="1"/>
    <col min="11008" max="11008" width="11.85546875" style="684" customWidth="1"/>
    <col min="11009" max="11009" width="20.85546875" style="684" customWidth="1"/>
    <col min="11010" max="11010" width="21" style="684" customWidth="1"/>
    <col min="11011" max="11011" width="5.140625" style="684" customWidth="1"/>
    <col min="11012" max="11012" width="5.7109375" style="684" customWidth="1"/>
    <col min="11013" max="11013" width="5" style="684" customWidth="1"/>
    <col min="11014" max="11014" width="10.28515625" style="684" customWidth="1"/>
    <col min="11015" max="11015" width="13.7109375" style="684" customWidth="1"/>
    <col min="11016" max="11016" width="9.5703125" style="684" customWidth="1"/>
    <col min="11017" max="11017" width="8.42578125" style="684" customWidth="1"/>
    <col min="11018" max="11018" width="7.28515625" style="684" customWidth="1"/>
    <col min="11019" max="11019" width="7.85546875" style="684" customWidth="1"/>
    <col min="11020" max="11020" width="11.140625" style="684" customWidth="1"/>
    <col min="11021" max="11021" width="6.7109375" style="684" customWidth="1"/>
    <col min="11022" max="11022" width="7.85546875" style="684" customWidth="1"/>
    <col min="11023" max="11023" width="7.28515625" style="684" customWidth="1"/>
    <col min="11024" max="11024" width="7.42578125" style="684" customWidth="1"/>
    <col min="11025" max="11025" width="5.85546875" style="684" customWidth="1"/>
    <col min="11026" max="11026" width="7.140625" style="684" customWidth="1"/>
    <col min="11027" max="11027" width="5.42578125" style="684" customWidth="1"/>
    <col min="11028" max="11028" width="7.140625" style="684" customWidth="1"/>
    <col min="11029" max="11029" width="7" style="684" customWidth="1"/>
    <col min="11030" max="11030" width="16" style="684" customWidth="1"/>
    <col min="11031" max="11031" width="1.42578125" style="684" customWidth="1"/>
    <col min="11032" max="11260" width="9.140625" style="684"/>
    <col min="11261" max="11261" width="0.140625" style="684" customWidth="1"/>
    <col min="11262" max="11262" width="7.42578125" style="684" customWidth="1"/>
    <col min="11263" max="11263" width="8.42578125" style="684" customWidth="1"/>
    <col min="11264" max="11264" width="11.85546875" style="684" customWidth="1"/>
    <col min="11265" max="11265" width="20.85546875" style="684" customWidth="1"/>
    <col min="11266" max="11266" width="21" style="684" customWidth="1"/>
    <col min="11267" max="11267" width="5.140625" style="684" customWidth="1"/>
    <col min="11268" max="11268" width="5.7109375" style="684" customWidth="1"/>
    <col min="11269" max="11269" width="5" style="684" customWidth="1"/>
    <col min="11270" max="11270" width="10.28515625" style="684" customWidth="1"/>
    <col min="11271" max="11271" width="13.7109375" style="684" customWidth="1"/>
    <col min="11272" max="11272" width="9.5703125" style="684" customWidth="1"/>
    <col min="11273" max="11273" width="8.42578125" style="684" customWidth="1"/>
    <col min="11274" max="11274" width="7.28515625" style="684" customWidth="1"/>
    <col min="11275" max="11275" width="7.85546875" style="684" customWidth="1"/>
    <col min="11276" max="11276" width="11.140625" style="684" customWidth="1"/>
    <col min="11277" max="11277" width="6.7109375" style="684" customWidth="1"/>
    <col min="11278" max="11278" width="7.85546875" style="684" customWidth="1"/>
    <col min="11279" max="11279" width="7.28515625" style="684" customWidth="1"/>
    <col min="11280" max="11280" width="7.42578125" style="684" customWidth="1"/>
    <col min="11281" max="11281" width="5.85546875" style="684" customWidth="1"/>
    <col min="11282" max="11282" width="7.140625" style="684" customWidth="1"/>
    <col min="11283" max="11283" width="5.42578125" style="684" customWidth="1"/>
    <col min="11284" max="11284" width="7.140625" style="684" customWidth="1"/>
    <col min="11285" max="11285" width="7" style="684" customWidth="1"/>
    <col min="11286" max="11286" width="16" style="684" customWidth="1"/>
    <col min="11287" max="11287" width="1.42578125" style="684" customWidth="1"/>
    <col min="11288" max="11516" width="9.140625" style="684"/>
    <col min="11517" max="11517" width="0.140625" style="684" customWidth="1"/>
    <col min="11518" max="11518" width="7.42578125" style="684" customWidth="1"/>
    <col min="11519" max="11519" width="8.42578125" style="684" customWidth="1"/>
    <col min="11520" max="11520" width="11.85546875" style="684" customWidth="1"/>
    <col min="11521" max="11521" width="20.85546875" style="684" customWidth="1"/>
    <col min="11522" max="11522" width="21" style="684" customWidth="1"/>
    <col min="11523" max="11523" width="5.140625" style="684" customWidth="1"/>
    <col min="11524" max="11524" width="5.7109375" style="684" customWidth="1"/>
    <col min="11525" max="11525" width="5" style="684" customWidth="1"/>
    <col min="11526" max="11526" width="10.28515625" style="684" customWidth="1"/>
    <col min="11527" max="11527" width="13.7109375" style="684" customWidth="1"/>
    <col min="11528" max="11528" width="9.5703125" style="684" customWidth="1"/>
    <col min="11529" max="11529" width="8.42578125" style="684" customWidth="1"/>
    <col min="11530" max="11530" width="7.28515625" style="684" customWidth="1"/>
    <col min="11531" max="11531" width="7.85546875" style="684" customWidth="1"/>
    <col min="11532" max="11532" width="11.140625" style="684" customWidth="1"/>
    <col min="11533" max="11533" width="6.7109375" style="684" customWidth="1"/>
    <col min="11534" max="11534" width="7.85546875" style="684" customWidth="1"/>
    <col min="11535" max="11535" width="7.28515625" style="684" customWidth="1"/>
    <col min="11536" max="11536" width="7.42578125" style="684" customWidth="1"/>
    <col min="11537" max="11537" width="5.85546875" style="684" customWidth="1"/>
    <col min="11538" max="11538" width="7.140625" style="684" customWidth="1"/>
    <col min="11539" max="11539" width="5.42578125" style="684" customWidth="1"/>
    <col min="11540" max="11540" width="7.140625" style="684" customWidth="1"/>
    <col min="11541" max="11541" width="7" style="684" customWidth="1"/>
    <col min="11542" max="11542" width="16" style="684" customWidth="1"/>
    <col min="11543" max="11543" width="1.42578125" style="684" customWidth="1"/>
    <col min="11544" max="11772" width="9.140625" style="684"/>
    <col min="11773" max="11773" width="0.140625" style="684" customWidth="1"/>
    <col min="11774" max="11774" width="7.42578125" style="684" customWidth="1"/>
    <col min="11775" max="11775" width="8.42578125" style="684" customWidth="1"/>
    <col min="11776" max="11776" width="11.85546875" style="684" customWidth="1"/>
    <col min="11777" max="11777" width="20.85546875" style="684" customWidth="1"/>
    <col min="11778" max="11778" width="21" style="684" customWidth="1"/>
    <col min="11779" max="11779" width="5.140625" style="684" customWidth="1"/>
    <col min="11780" max="11780" width="5.7109375" style="684" customWidth="1"/>
    <col min="11781" max="11781" width="5" style="684" customWidth="1"/>
    <col min="11782" max="11782" width="10.28515625" style="684" customWidth="1"/>
    <col min="11783" max="11783" width="13.7109375" style="684" customWidth="1"/>
    <col min="11784" max="11784" width="9.5703125" style="684" customWidth="1"/>
    <col min="11785" max="11785" width="8.42578125" style="684" customWidth="1"/>
    <col min="11786" max="11786" width="7.28515625" style="684" customWidth="1"/>
    <col min="11787" max="11787" width="7.85546875" style="684" customWidth="1"/>
    <col min="11788" max="11788" width="11.140625" style="684" customWidth="1"/>
    <col min="11789" max="11789" width="6.7109375" style="684" customWidth="1"/>
    <col min="11790" max="11790" width="7.85546875" style="684" customWidth="1"/>
    <col min="11791" max="11791" width="7.28515625" style="684" customWidth="1"/>
    <col min="11792" max="11792" width="7.42578125" style="684" customWidth="1"/>
    <col min="11793" max="11793" width="5.85546875" style="684" customWidth="1"/>
    <col min="11794" max="11794" width="7.140625" style="684" customWidth="1"/>
    <col min="11795" max="11795" width="5.42578125" style="684" customWidth="1"/>
    <col min="11796" max="11796" width="7.140625" style="684" customWidth="1"/>
    <col min="11797" max="11797" width="7" style="684" customWidth="1"/>
    <col min="11798" max="11798" width="16" style="684" customWidth="1"/>
    <col min="11799" max="11799" width="1.42578125" style="684" customWidth="1"/>
    <col min="11800" max="12028" width="9.140625" style="684"/>
    <col min="12029" max="12029" width="0.140625" style="684" customWidth="1"/>
    <col min="12030" max="12030" width="7.42578125" style="684" customWidth="1"/>
    <col min="12031" max="12031" width="8.42578125" style="684" customWidth="1"/>
    <col min="12032" max="12032" width="11.85546875" style="684" customWidth="1"/>
    <col min="12033" max="12033" width="20.85546875" style="684" customWidth="1"/>
    <col min="12034" max="12034" width="21" style="684" customWidth="1"/>
    <col min="12035" max="12035" width="5.140625" style="684" customWidth="1"/>
    <col min="12036" max="12036" width="5.7109375" style="684" customWidth="1"/>
    <col min="12037" max="12037" width="5" style="684" customWidth="1"/>
    <col min="12038" max="12038" width="10.28515625" style="684" customWidth="1"/>
    <col min="12039" max="12039" width="13.7109375" style="684" customWidth="1"/>
    <col min="12040" max="12040" width="9.5703125" style="684" customWidth="1"/>
    <col min="12041" max="12041" width="8.42578125" style="684" customWidth="1"/>
    <col min="12042" max="12042" width="7.28515625" style="684" customWidth="1"/>
    <col min="12043" max="12043" width="7.85546875" style="684" customWidth="1"/>
    <col min="12044" max="12044" width="11.140625" style="684" customWidth="1"/>
    <col min="12045" max="12045" width="6.7109375" style="684" customWidth="1"/>
    <col min="12046" max="12046" width="7.85546875" style="684" customWidth="1"/>
    <col min="12047" max="12047" width="7.28515625" style="684" customWidth="1"/>
    <col min="12048" max="12048" width="7.42578125" style="684" customWidth="1"/>
    <col min="12049" max="12049" width="5.85546875" style="684" customWidth="1"/>
    <col min="12050" max="12050" width="7.140625" style="684" customWidth="1"/>
    <col min="12051" max="12051" width="5.42578125" style="684" customWidth="1"/>
    <col min="12052" max="12052" width="7.140625" style="684" customWidth="1"/>
    <col min="12053" max="12053" width="7" style="684" customWidth="1"/>
    <col min="12054" max="12054" width="16" style="684" customWidth="1"/>
    <col min="12055" max="12055" width="1.42578125" style="684" customWidth="1"/>
    <col min="12056" max="12284" width="9.140625" style="684"/>
    <col min="12285" max="12285" width="0.140625" style="684" customWidth="1"/>
    <col min="12286" max="12286" width="7.42578125" style="684" customWidth="1"/>
    <col min="12287" max="12287" width="8.42578125" style="684" customWidth="1"/>
    <col min="12288" max="12288" width="11.85546875" style="684" customWidth="1"/>
    <col min="12289" max="12289" width="20.85546875" style="684" customWidth="1"/>
    <col min="12290" max="12290" width="21" style="684" customWidth="1"/>
    <col min="12291" max="12291" width="5.140625" style="684" customWidth="1"/>
    <col min="12292" max="12292" width="5.7109375" style="684" customWidth="1"/>
    <col min="12293" max="12293" width="5" style="684" customWidth="1"/>
    <col min="12294" max="12294" width="10.28515625" style="684" customWidth="1"/>
    <col min="12295" max="12295" width="13.7109375" style="684" customWidth="1"/>
    <col min="12296" max="12296" width="9.5703125" style="684" customWidth="1"/>
    <col min="12297" max="12297" width="8.42578125" style="684" customWidth="1"/>
    <col min="12298" max="12298" width="7.28515625" style="684" customWidth="1"/>
    <col min="12299" max="12299" width="7.85546875" style="684" customWidth="1"/>
    <col min="12300" max="12300" width="11.140625" style="684" customWidth="1"/>
    <col min="12301" max="12301" width="6.7109375" style="684" customWidth="1"/>
    <col min="12302" max="12302" width="7.85546875" style="684" customWidth="1"/>
    <col min="12303" max="12303" width="7.28515625" style="684" customWidth="1"/>
    <col min="12304" max="12304" width="7.42578125" style="684" customWidth="1"/>
    <col min="12305" max="12305" width="5.85546875" style="684" customWidth="1"/>
    <col min="12306" max="12306" width="7.140625" style="684" customWidth="1"/>
    <col min="12307" max="12307" width="5.42578125" style="684" customWidth="1"/>
    <col min="12308" max="12308" width="7.140625" style="684" customWidth="1"/>
    <col min="12309" max="12309" width="7" style="684" customWidth="1"/>
    <col min="12310" max="12310" width="16" style="684" customWidth="1"/>
    <col min="12311" max="12311" width="1.42578125" style="684" customWidth="1"/>
    <col min="12312" max="12540" width="9.140625" style="684"/>
    <col min="12541" max="12541" width="0.140625" style="684" customWidth="1"/>
    <col min="12542" max="12542" width="7.42578125" style="684" customWidth="1"/>
    <col min="12543" max="12543" width="8.42578125" style="684" customWidth="1"/>
    <col min="12544" max="12544" width="11.85546875" style="684" customWidth="1"/>
    <col min="12545" max="12545" width="20.85546875" style="684" customWidth="1"/>
    <col min="12546" max="12546" width="21" style="684" customWidth="1"/>
    <col min="12547" max="12547" width="5.140625" style="684" customWidth="1"/>
    <col min="12548" max="12548" width="5.7109375" style="684" customWidth="1"/>
    <col min="12549" max="12549" width="5" style="684" customWidth="1"/>
    <col min="12550" max="12550" width="10.28515625" style="684" customWidth="1"/>
    <col min="12551" max="12551" width="13.7109375" style="684" customWidth="1"/>
    <col min="12552" max="12552" width="9.5703125" style="684" customWidth="1"/>
    <col min="12553" max="12553" width="8.42578125" style="684" customWidth="1"/>
    <col min="12554" max="12554" width="7.28515625" style="684" customWidth="1"/>
    <col min="12555" max="12555" width="7.85546875" style="684" customWidth="1"/>
    <col min="12556" max="12556" width="11.140625" style="684" customWidth="1"/>
    <col min="12557" max="12557" width="6.7109375" style="684" customWidth="1"/>
    <col min="12558" max="12558" width="7.85546875" style="684" customWidth="1"/>
    <col min="12559" max="12559" width="7.28515625" style="684" customWidth="1"/>
    <col min="12560" max="12560" width="7.42578125" style="684" customWidth="1"/>
    <col min="12561" max="12561" width="5.85546875" style="684" customWidth="1"/>
    <col min="12562" max="12562" width="7.140625" style="684" customWidth="1"/>
    <col min="12563" max="12563" width="5.42578125" style="684" customWidth="1"/>
    <col min="12564" max="12564" width="7.140625" style="684" customWidth="1"/>
    <col min="12565" max="12565" width="7" style="684" customWidth="1"/>
    <col min="12566" max="12566" width="16" style="684" customWidth="1"/>
    <col min="12567" max="12567" width="1.42578125" style="684" customWidth="1"/>
    <col min="12568" max="12796" width="9.140625" style="684"/>
    <col min="12797" max="12797" width="0.140625" style="684" customWidth="1"/>
    <col min="12798" max="12798" width="7.42578125" style="684" customWidth="1"/>
    <col min="12799" max="12799" width="8.42578125" style="684" customWidth="1"/>
    <col min="12800" max="12800" width="11.85546875" style="684" customWidth="1"/>
    <col min="12801" max="12801" width="20.85546875" style="684" customWidth="1"/>
    <col min="12802" max="12802" width="21" style="684" customWidth="1"/>
    <col min="12803" max="12803" width="5.140625" style="684" customWidth="1"/>
    <col min="12804" max="12804" width="5.7109375" style="684" customWidth="1"/>
    <col min="12805" max="12805" width="5" style="684" customWidth="1"/>
    <col min="12806" max="12806" width="10.28515625" style="684" customWidth="1"/>
    <col min="12807" max="12807" width="13.7109375" style="684" customWidth="1"/>
    <col min="12808" max="12808" width="9.5703125" style="684" customWidth="1"/>
    <col min="12809" max="12809" width="8.42578125" style="684" customWidth="1"/>
    <col min="12810" max="12810" width="7.28515625" style="684" customWidth="1"/>
    <col min="12811" max="12811" width="7.85546875" style="684" customWidth="1"/>
    <col min="12812" max="12812" width="11.140625" style="684" customWidth="1"/>
    <col min="12813" max="12813" width="6.7109375" style="684" customWidth="1"/>
    <col min="12814" max="12814" width="7.85546875" style="684" customWidth="1"/>
    <col min="12815" max="12815" width="7.28515625" style="684" customWidth="1"/>
    <col min="12816" max="12816" width="7.42578125" style="684" customWidth="1"/>
    <col min="12817" max="12817" width="5.85546875" style="684" customWidth="1"/>
    <col min="12818" max="12818" width="7.140625" style="684" customWidth="1"/>
    <col min="12819" max="12819" width="5.42578125" style="684" customWidth="1"/>
    <col min="12820" max="12820" width="7.140625" style="684" customWidth="1"/>
    <col min="12821" max="12821" width="7" style="684" customWidth="1"/>
    <col min="12822" max="12822" width="16" style="684" customWidth="1"/>
    <col min="12823" max="12823" width="1.42578125" style="684" customWidth="1"/>
    <col min="12824" max="13052" width="9.140625" style="684"/>
    <col min="13053" max="13053" width="0.140625" style="684" customWidth="1"/>
    <col min="13054" max="13054" width="7.42578125" style="684" customWidth="1"/>
    <col min="13055" max="13055" width="8.42578125" style="684" customWidth="1"/>
    <col min="13056" max="13056" width="11.85546875" style="684" customWidth="1"/>
    <col min="13057" max="13057" width="20.85546875" style="684" customWidth="1"/>
    <col min="13058" max="13058" width="21" style="684" customWidth="1"/>
    <col min="13059" max="13059" width="5.140625" style="684" customWidth="1"/>
    <col min="13060" max="13060" width="5.7109375" style="684" customWidth="1"/>
    <col min="13061" max="13061" width="5" style="684" customWidth="1"/>
    <col min="13062" max="13062" width="10.28515625" style="684" customWidth="1"/>
    <col min="13063" max="13063" width="13.7109375" style="684" customWidth="1"/>
    <col min="13064" max="13064" width="9.5703125" style="684" customWidth="1"/>
    <col min="13065" max="13065" width="8.42578125" style="684" customWidth="1"/>
    <col min="13066" max="13066" width="7.28515625" style="684" customWidth="1"/>
    <col min="13067" max="13067" width="7.85546875" style="684" customWidth="1"/>
    <col min="13068" max="13068" width="11.140625" style="684" customWidth="1"/>
    <col min="13069" max="13069" width="6.7109375" style="684" customWidth="1"/>
    <col min="13070" max="13070" width="7.85546875" style="684" customWidth="1"/>
    <col min="13071" max="13071" width="7.28515625" style="684" customWidth="1"/>
    <col min="13072" max="13072" width="7.42578125" style="684" customWidth="1"/>
    <col min="13073" max="13073" width="5.85546875" style="684" customWidth="1"/>
    <col min="13074" max="13074" width="7.140625" style="684" customWidth="1"/>
    <col min="13075" max="13075" width="5.42578125" style="684" customWidth="1"/>
    <col min="13076" max="13076" width="7.140625" style="684" customWidth="1"/>
    <col min="13077" max="13077" width="7" style="684" customWidth="1"/>
    <col min="13078" max="13078" width="16" style="684" customWidth="1"/>
    <col min="13079" max="13079" width="1.42578125" style="684" customWidth="1"/>
    <col min="13080" max="13308" width="9.140625" style="684"/>
    <col min="13309" max="13309" width="0.140625" style="684" customWidth="1"/>
    <col min="13310" max="13310" width="7.42578125" style="684" customWidth="1"/>
    <col min="13311" max="13311" width="8.42578125" style="684" customWidth="1"/>
    <col min="13312" max="13312" width="11.85546875" style="684" customWidth="1"/>
    <col min="13313" max="13313" width="20.85546875" style="684" customWidth="1"/>
    <col min="13314" max="13314" width="21" style="684" customWidth="1"/>
    <col min="13315" max="13315" width="5.140625" style="684" customWidth="1"/>
    <col min="13316" max="13316" width="5.7109375" style="684" customWidth="1"/>
    <col min="13317" max="13317" width="5" style="684" customWidth="1"/>
    <col min="13318" max="13318" width="10.28515625" style="684" customWidth="1"/>
    <col min="13319" max="13319" width="13.7109375" style="684" customWidth="1"/>
    <col min="13320" max="13320" width="9.5703125" style="684" customWidth="1"/>
    <col min="13321" max="13321" width="8.42578125" style="684" customWidth="1"/>
    <col min="13322" max="13322" width="7.28515625" style="684" customWidth="1"/>
    <col min="13323" max="13323" width="7.85546875" style="684" customWidth="1"/>
    <col min="13324" max="13324" width="11.140625" style="684" customWidth="1"/>
    <col min="13325" max="13325" width="6.7109375" style="684" customWidth="1"/>
    <col min="13326" max="13326" width="7.85546875" style="684" customWidth="1"/>
    <col min="13327" max="13327" width="7.28515625" style="684" customWidth="1"/>
    <col min="13328" max="13328" width="7.42578125" style="684" customWidth="1"/>
    <col min="13329" max="13329" width="5.85546875" style="684" customWidth="1"/>
    <col min="13330" max="13330" width="7.140625" style="684" customWidth="1"/>
    <col min="13331" max="13331" width="5.42578125" style="684" customWidth="1"/>
    <col min="13332" max="13332" width="7.140625" style="684" customWidth="1"/>
    <col min="13333" max="13333" width="7" style="684" customWidth="1"/>
    <col min="13334" max="13334" width="16" style="684" customWidth="1"/>
    <col min="13335" max="13335" width="1.42578125" style="684" customWidth="1"/>
    <col min="13336" max="13564" width="9.140625" style="684"/>
    <col min="13565" max="13565" width="0.140625" style="684" customWidth="1"/>
    <col min="13566" max="13566" width="7.42578125" style="684" customWidth="1"/>
    <col min="13567" max="13567" width="8.42578125" style="684" customWidth="1"/>
    <col min="13568" max="13568" width="11.85546875" style="684" customWidth="1"/>
    <col min="13569" max="13569" width="20.85546875" style="684" customWidth="1"/>
    <col min="13570" max="13570" width="21" style="684" customWidth="1"/>
    <col min="13571" max="13571" width="5.140625" style="684" customWidth="1"/>
    <col min="13572" max="13572" width="5.7109375" style="684" customWidth="1"/>
    <col min="13573" max="13573" width="5" style="684" customWidth="1"/>
    <col min="13574" max="13574" width="10.28515625" style="684" customWidth="1"/>
    <col min="13575" max="13575" width="13.7109375" style="684" customWidth="1"/>
    <col min="13576" max="13576" width="9.5703125" style="684" customWidth="1"/>
    <col min="13577" max="13577" width="8.42578125" style="684" customWidth="1"/>
    <col min="13578" max="13578" width="7.28515625" style="684" customWidth="1"/>
    <col min="13579" max="13579" width="7.85546875" style="684" customWidth="1"/>
    <col min="13580" max="13580" width="11.140625" style="684" customWidth="1"/>
    <col min="13581" max="13581" width="6.7109375" style="684" customWidth="1"/>
    <col min="13582" max="13582" width="7.85546875" style="684" customWidth="1"/>
    <col min="13583" max="13583" width="7.28515625" style="684" customWidth="1"/>
    <col min="13584" max="13584" width="7.42578125" style="684" customWidth="1"/>
    <col min="13585" max="13585" width="5.85546875" style="684" customWidth="1"/>
    <col min="13586" max="13586" width="7.140625" style="684" customWidth="1"/>
    <col min="13587" max="13587" width="5.42578125" style="684" customWidth="1"/>
    <col min="13588" max="13588" width="7.140625" style="684" customWidth="1"/>
    <col min="13589" max="13589" width="7" style="684" customWidth="1"/>
    <col min="13590" max="13590" width="16" style="684" customWidth="1"/>
    <col min="13591" max="13591" width="1.42578125" style="684" customWidth="1"/>
    <col min="13592" max="13820" width="9.140625" style="684"/>
    <col min="13821" max="13821" width="0.140625" style="684" customWidth="1"/>
    <col min="13822" max="13822" width="7.42578125" style="684" customWidth="1"/>
    <col min="13823" max="13823" width="8.42578125" style="684" customWidth="1"/>
    <col min="13824" max="13824" width="11.85546875" style="684" customWidth="1"/>
    <col min="13825" max="13825" width="20.85546875" style="684" customWidth="1"/>
    <col min="13826" max="13826" width="21" style="684" customWidth="1"/>
    <col min="13827" max="13827" width="5.140625" style="684" customWidth="1"/>
    <col min="13828" max="13828" width="5.7109375" style="684" customWidth="1"/>
    <col min="13829" max="13829" width="5" style="684" customWidth="1"/>
    <col min="13830" max="13830" width="10.28515625" style="684" customWidth="1"/>
    <col min="13831" max="13831" width="13.7109375" style="684" customWidth="1"/>
    <col min="13832" max="13832" width="9.5703125" style="684" customWidth="1"/>
    <col min="13833" max="13833" width="8.42578125" style="684" customWidth="1"/>
    <col min="13834" max="13834" width="7.28515625" style="684" customWidth="1"/>
    <col min="13835" max="13835" width="7.85546875" style="684" customWidth="1"/>
    <col min="13836" max="13836" width="11.140625" style="684" customWidth="1"/>
    <col min="13837" max="13837" width="6.7109375" style="684" customWidth="1"/>
    <col min="13838" max="13838" width="7.85546875" style="684" customWidth="1"/>
    <col min="13839" max="13839" width="7.28515625" style="684" customWidth="1"/>
    <col min="13840" max="13840" width="7.42578125" style="684" customWidth="1"/>
    <col min="13841" max="13841" width="5.85546875" style="684" customWidth="1"/>
    <col min="13842" max="13842" width="7.140625" style="684" customWidth="1"/>
    <col min="13843" max="13843" width="5.42578125" style="684" customWidth="1"/>
    <col min="13844" max="13844" width="7.140625" style="684" customWidth="1"/>
    <col min="13845" max="13845" width="7" style="684" customWidth="1"/>
    <col min="13846" max="13846" width="16" style="684" customWidth="1"/>
    <col min="13847" max="13847" width="1.42578125" style="684" customWidth="1"/>
    <col min="13848" max="14076" width="9.140625" style="684"/>
    <col min="14077" max="14077" width="0.140625" style="684" customWidth="1"/>
    <col min="14078" max="14078" width="7.42578125" style="684" customWidth="1"/>
    <col min="14079" max="14079" width="8.42578125" style="684" customWidth="1"/>
    <col min="14080" max="14080" width="11.85546875" style="684" customWidth="1"/>
    <col min="14081" max="14081" width="20.85546875" style="684" customWidth="1"/>
    <col min="14082" max="14082" width="21" style="684" customWidth="1"/>
    <col min="14083" max="14083" width="5.140625" style="684" customWidth="1"/>
    <col min="14084" max="14084" width="5.7109375" style="684" customWidth="1"/>
    <col min="14085" max="14085" width="5" style="684" customWidth="1"/>
    <col min="14086" max="14086" width="10.28515625" style="684" customWidth="1"/>
    <col min="14087" max="14087" width="13.7109375" style="684" customWidth="1"/>
    <col min="14088" max="14088" width="9.5703125" style="684" customWidth="1"/>
    <col min="14089" max="14089" width="8.42578125" style="684" customWidth="1"/>
    <col min="14090" max="14090" width="7.28515625" style="684" customWidth="1"/>
    <col min="14091" max="14091" width="7.85546875" style="684" customWidth="1"/>
    <col min="14092" max="14092" width="11.140625" style="684" customWidth="1"/>
    <col min="14093" max="14093" width="6.7109375" style="684" customWidth="1"/>
    <col min="14094" max="14094" width="7.85546875" style="684" customWidth="1"/>
    <col min="14095" max="14095" width="7.28515625" style="684" customWidth="1"/>
    <col min="14096" max="14096" width="7.42578125" style="684" customWidth="1"/>
    <col min="14097" max="14097" width="5.85546875" style="684" customWidth="1"/>
    <col min="14098" max="14098" width="7.140625" style="684" customWidth="1"/>
    <col min="14099" max="14099" width="5.42578125" style="684" customWidth="1"/>
    <col min="14100" max="14100" width="7.140625" style="684" customWidth="1"/>
    <col min="14101" max="14101" width="7" style="684" customWidth="1"/>
    <col min="14102" max="14102" width="16" style="684" customWidth="1"/>
    <col min="14103" max="14103" width="1.42578125" style="684" customWidth="1"/>
    <col min="14104" max="14332" width="9.140625" style="684"/>
    <col min="14333" max="14333" width="0.140625" style="684" customWidth="1"/>
    <col min="14334" max="14334" width="7.42578125" style="684" customWidth="1"/>
    <col min="14335" max="14335" width="8.42578125" style="684" customWidth="1"/>
    <col min="14336" max="14336" width="11.85546875" style="684" customWidth="1"/>
    <col min="14337" max="14337" width="20.85546875" style="684" customWidth="1"/>
    <col min="14338" max="14338" width="21" style="684" customWidth="1"/>
    <col min="14339" max="14339" width="5.140625" style="684" customWidth="1"/>
    <col min="14340" max="14340" width="5.7109375" style="684" customWidth="1"/>
    <col min="14341" max="14341" width="5" style="684" customWidth="1"/>
    <col min="14342" max="14342" width="10.28515625" style="684" customWidth="1"/>
    <col min="14343" max="14343" width="13.7109375" style="684" customWidth="1"/>
    <col min="14344" max="14344" width="9.5703125" style="684" customWidth="1"/>
    <col min="14345" max="14345" width="8.42578125" style="684" customWidth="1"/>
    <col min="14346" max="14346" width="7.28515625" style="684" customWidth="1"/>
    <col min="14347" max="14347" width="7.85546875" style="684" customWidth="1"/>
    <col min="14348" max="14348" width="11.140625" style="684" customWidth="1"/>
    <col min="14349" max="14349" width="6.7109375" style="684" customWidth="1"/>
    <col min="14350" max="14350" width="7.85546875" style="684" customWidth="1"/>
    <col min="14351" max="14351" width="7.28515625" style="684" customWidth="1"/>
    <col min="14352" max="14352" width="7.42578125" style="684" customWidth="1"/>
    <col min="14353" max="14353" width="5.85546875" style="684" customWidth="1"/>
    <col min="14354" max="14354" width="7.140625" style="684" customWidth="1"/>
    <col min="14355" max="14355" width="5.42578125" style="684" customWidth="1"/>
    <col min="14356" max="14356" width="7.140625" style="684" customWidth="1"/>
    <col min="14357" max="14357" width="7" style="684" customWidth="1"/>
    <col min="14358" max="14358" width="16" style="684" customWidth="1"/>
    <col min="14359" max="14359" width="1.42578125" style="684" customWidth="1"/>
    <col min="14360" max="14588" width="9.140625" style="684"/>
    <col min="14589" max="14589" width="0.140625" style="684" customWidth="1"/>
    <col min="14590" max="14590" width="7.42578125" style="684" customWidth="1"/>
    <col min="14591" max="14591" width="8.42578125" style="684" customWidth="1"/>
    <col min="14592" max="14592" width="11.85546875" style="684" customWidth="1"/>
    <col min="14593" max="14593" width="20.85546875" style="684" customWidth="1"/>
    <col min="14594" max="14594" width="21" style="684" customWidth="1"/>
    <col min="14595" max="14595" width="5.140625" style="684" customWidth="1"/>
    <col min="14596" max="14596" width="5.7109375" style="684" customWidth="1"/>
    <col min="14597" max="14597" width="5" style="684" customWidth="1"/>
    <col min="14598" max="14598" width="10.28515625" style="684" customWidth="1"/>
    <col min="14599" max="14599" width="13.7109375" style="684" customWidth="1"/>
    <col min="14600" max="14600" width="9.5703125" style="684" customWidth="1"/>
    <col min="14601" max="14601" width="8.42578125" style="684" customWidth="1"/>
    <col min="14602" max="14602" width="7.28515625" style="684" customWidth="1"/>
    <col min="14603" max="14603" width="7.85546875" style="684" customWidth="1"/>
    <col min="14604" max="14604" width="11.140625" style="684" customWidth="1"/>
    <col min="14605" max="14605" width="6.7109375" style="684" customWidth="1"/>
    <col min="14606" max="14606" width="7.85546875" style="684" customWidth="1"/>
    <col min="14607" max="14607" width="7.28515625" style="684" customWidth="1"/>
    <col min="14608" max="14608" width="7.42578125" style="684" customWidth="1"/>
    <col min="14609" max="14609" width="5.85546875" style="684" customWidth="1"/>
    <col min="14610" max="14610" width="7.140625" style="684" customWidth="1"/>
    <col min="14611" max="14611" width="5.42578125" style="684" customWidth="1"/>
    <col min="14612" max="14612" width="7.140625" style="684" customWidth="1"/>
    <col min="14613" max="14613" width="7" style="684" customWidth="1"/>
    <col min="14614" max="14614" width="16" style="684" customWidth="1"/>
    <col min="14615" max="14615" width="1.42578125" style="684" customWidth="1"/>
    <col min="14616" max="14844" width="9.140625" style="684"/>
    <col min="14845" max="14845" width="0.140625" style="684" customWidth="1"/>
    <col min="14846" max="14846" width="7.42578125" style="684" customWidth="1"/>
    <col min="14847" max="14847" width="8.42578125" style="684" customWidth="1"/>
    <col min="14848" max="14848" width="11.85546875" style="684" customWidth="1"/>
    <col min="14849" max="14849" width="20.85546875" style="684" customWidth="1"/>
    <col min="14850" max="14850" width="21" style="684" customWidth="1"/>
    <col min="14851" max="14851" width="5.140625" style="684" customWidth="1"/>
    <col min="14852" max="14852" width="5.7109375" style="684" customWidth="1"/>
    <col min="14853" max="14853" width="5" style="684" customWidth="1"/>
    <col min="14854" max="14854" width="10.28515625" style="684" customWidth="1"/>
    <col min="14855" max="14855" width="13.7109375" style="684" customWidth="1"/>
    <col min="14856" max="14856" width="9.5703125" style="684" customWidth="1"/>
    <col min="14857" max="14857" width="8.42578125" style="684" customWidth="1"/>
    <col min="14858" max="14858" width="7.28515625" style="684" customWidth="1"/>
    <col min="14859" max="14859" width="7.85546875" style="684" customWidth="1"/>
    <col min="14860" max="14860" width="11.140625" style="684" customWidth="1"/>
    <col min="14861" max="14861" width="6.7109375" style="684" customWidth="1"/>
    <col min="14862" max="14862" width="7.85546875" style="684" customWidth="1"/>
    <col min="14863" max="14863" width="7.28515625" style="684" customWidth="1"/>
    <col min="14864" max="14864" width="7.42578125" style="684" customWidth="1"/>
    <col min="14865" max="14865" width="5.85546875" style="684" customWidth="1"/>
    <col min="14866" max="14866" width="7.140625" style="684" customWidth="1"/>
    <col min="14867" max="14867" width="5.42578125" style="684" customWidth="1"/>
    <col min="14868" max="14868" width="7.140625" style="684" customWidth="1"/>
    <col min="14869" max="14869" width="7" style="684" customWidth="1"/>
    <col min="14870" max="14870" width="16" style="684" customWidth="1"/>
    <col min="14871" max="14871" width="1.42578125" style="684" customWidth="1"/>
    <col min="14872" max="15100" width="9.140625" style="684"/>
    <col min="15101" max="15101" width="0.140625" style="684" customWidth="1"/>
    <col min="15102" max="15102" width="7.42578125" style="684" customWidth="1"/>
    <col min="15103" max="15103" width="8.42578125" style="684" customWidth="1"/>
    <col min="15104" max="15104" width="11.85546875" style="684" customWidth="1"/>
    <col min="15105" max="15105" width="20.85546875" style="684" customWidth="1"/>
    <col min="15106" max="15106" width="21" style="684" customWidth="1"/>
    <col min="15107" max="15107" width="5.140625" style="684" customWidth="1"/>
    <col min="15108" max="15108" width="5.7109375" style="684" customWidth="1"/>
    <col min="15109" max="15109" width="5" style="684" customWidth="1"/>
    <col min="15110" max="15110" width="10.28515625" style="684" customWidth="1"/>
    <col min="15111" max="15111" width="13.7109375" style="684" customWidth="1"/>
    <col min="15112" max="15112" width="9.5703125" style="684" customWidth="1"/>
    <col min="15113" max="15113" width="8.42578125" style="684" customWidth="1"/>
    <col min="15114" max="15114" width="7.28515625" style="684" customWidth="1"/>
    <col min="15115" max="15115" width="7.85546875" style="684" customWidth="1"/>
    <col min="15116" max="15116" width="11.140625" style="684" customWidth="1"/>
    <col min="15117" max="15117" width="6.7109375" style="684" customWidth="1"/>
    <col min="15118" max="15118" width="7.85546875" style="684" customWidth="1"/>
    <col min="15119" max="15119" width="7.28515625" style="684" customWidth="1"/>
    <col min="15120" max="15120" width="7.42578125" style="684" customWidth="1"/>
    <col min="15121" max="15121" width="5.85546875" style="684" customWidth="1"/>
    <col min="15122" max="15122" width="7.140625" style="684" customWidth="1"/>
    <col min="15123" max="15123" width="5.42578125" style="684" customWidth="1"/>
    <col min="15124" max="15124" width="7.140625" style="684" customWidth="1"/>
    <col min="15125" max="15125" width="7" style="684" customWidth="1"/>
    <col min="15126" max="15126" width="16" style="684" customWidth="1"/>
    <col min="15127" max="15127" width="1.42578125" style="684" customWidth="1"/>
    <col min="15128" max="15356" width="9.140625" style="684"/>
    <col min="15357" max="15357" width="0.140625" style="684" customWidth="1"/>
    <col min="15358" max="15358" width="7.42578125" style="684" customWidth="1"/>
    <col min="15359" max="15359" width="8.42578125" style="684" customWidth="1"/>
    <col min="15360" max="15360" width="11.85546875" style="684" customWidth="1"/>
    <col min="15361" max="15361" width="20.85546875" style="684" customWidth="1"/>
    <col min="15362" max="15362" width="21" style="684" customWidth="1"/>
    <col min="15363" max="15363" width="5.140625" style="684" customWidth="1"/>
    <col min="15364" max="15364" width="5.7109375" style="684" customWidth="1"/>
    <col min="15365" max="15365" width="5" style="684" customWidth="1"/>
    <col min="15366" max="15366" width="10.28515625" style="684" customWidth="1"/>
    <col min="15367" max="15367" width="13.7109375" style="684" customWidth="1"/>
    <col min="15368" max="15368" width="9.5703125" style="684" customWidth="1"/>
    <col min="15369" max="15369" width="8.42578125" style="684" customWidth="1"/>
    <col min="15370" max="15370" width="7.28515625" style="684" customWidth="1"/>
    <col min="15371" max="15371" width="7.85546875" style="684" customWidth="1"/>
    <col min="15372" max="15372" width="11.140625" style="684" customWidth="1"/>
    <col min="15373" max="15373" width="6.7109375" style="684" customWidth="1"/>
    <col min="15374" max="15374" width="7.85546875" style="684" customWidth="1"/>
    <col min="15375" max="15375" width="7.28515625" style="684" customWidth="1"/>
    <col min="15376" max="15376" width="7.42578125" style="684" customWidth="1"/>
    <col min="15377" max="15377" width="5.85546875" style="684" customWidth="1"/>
    <col min="15378" max="15378" width="7.140625" style="684" customWidth="1"/>
    <col min="15379" max="15379" width="5.42578125" style="684" customWidth="1"/>
    <col min="15380" max="15380" width="7.140625" style="684" customWidth="1"/>
    <col min="15381" max="15381" width="7" style="684" customWidth="1"/>
    <col min="15382" max="15382" width="16" style="684" customWidth="1"/>
    <col min="15383" max="15383" width="1.42578125" style="684" customWidth="1"/>
    <col min="15384" max="15612" width="9.140625" style="684"/>
    <col min="15613" max="15613" width="0.140625" style="684" customWidth="1"/>
    <col min="15614" max="15614" width="7.42578125" style="684" customWidth="1"/>
    <col min="15615" max="15615" width="8.42578125" style="684" customWidth="1"/>
    <col min="15616" max="15616" width="11.85546875" style="684" customWidth="1"/>
    <col min="15617" max="15617" width="20.85546875" style="684" customWidth="1"/>
    <col min="15618" max="15618" width="21" style="684" customWidth="1"/>
    <col min="15619" max="15619" width="5.140625" style="684" customWidth="1"/>
    <col min="15620" max="15620" width="5.7109375" style="684" customWidth="1"/>
    <col min="15621" max="15621" width="5" style="684" customWidth="1"/>
    <col min="15622" max="15622" width="10.28515625" style="684" customWidth="1"/>
    <col min="15623" max="15623" width="13.7109375" style="684" customWidth="1"/>
    <col min="15624" max="15624" width="9.5703125" style="684" customWidth="1"/>
    <col min="15625" max="15625" width="8.42578125" style="684" customWidth="1"/>
    <col min="15626" max="15626" width="7.28515625" style="684" customWidth="1"/>
    <col min="15627" max="15627" width="7.85546875" style="684" customWidth="1"/>
    <col min="15628" max="15628" width="11.140625" style="684" customWidth="1"/>
    <col min="15629" max="15629" width="6.7109375" style="684" customWidth="1"/>
    <col min="15630" max="15630" width="7.85546875" style="684" customWidth="1"/>
    <col min="15631" max="15631" width="7.28515625" style="684" customWidth="1"/>
    <col min="15632" max="15632" width="7.42578125" style="684" customWidth="1"/>
    <col min="15633" max="15633" width="5.85546875" style="684" customWidth="1"/>
    <col min="15634" max="15634" width="7.140625" style="684" customWidth="1"/>
    <col min="15635" max="15635" width="5.42578125" style="684" customWidth="1"/>
    <col min="15636" max="15636" width="7.140625" style="684" customWidth="1"/>
    <col min="15637" max="15637" width="7" style="684" customWidth="1"/>
    <col min="15638" max="15638" width="16" style="684" customWidth="1"/>
    <col min="15639" max="15639" width="1.42578125" style="684" customWidth="1"/>
    <col min="15640" max="15868" width="9.140625" style="684"/>
    <col min="15869" max="15869" width="0.140625" style="684" customWidth="1"/>
    <col min="15870" max="15870" width="7.42578125" style="684" customWidth="1"/>
    <col min="15871" max="15871" width="8.42578125" style="684" customWidth="1"/>
    <col min="15872" max="15872" width="11.85546875" style="684" customWidth="1"/>
    <col min="15873" max="15873" width="20.85546875" style="684" customWidth="1"/>
    <col min="15874" max="15874" width="21" style="684" customWidth="1"/>
    <col min="15875" max="15875" width="5.140625" style="684" customWidth="1"/>
    <col min="15876" max="15876" width="5.7109375" style="684" customWidth="1"/>
    <col min="15877" max="15877" width="5" style="684" customWidth="1"/>
    <col min="15878" max="15878" width="10.28515625" style="684" customWidth="1"/>
    <col min="15879" max="15879" width="13.7109375" style="684" customWidth="1"/>
    <col min="15880" max="15880" width="9.5703125" style="684" customWidth="1"/>
    <col min="15881" max="15881" width="8.42578125" style="684" customWidth="1"/>
    <col min="15882" max="15882" width="7.28515625" style="684" customWidth="1"/>
    <col min="15883" max="15883" width="7.85546875" style="684" customWidth="1"/>
    <col min="15884" max="15884" width="11.140625" style="684" customWidth="1"/>
    <col min="15885" max="15885" width="6.7109375" style="684" customWidth="1"/>
    <col min="15886" max="15886" width="7.85546875" style="684" customWidth="1"/>
    <col min="15887" max="15887" width="7.28515625" style="684" customWidth="1"/>
    <col min="15888" max="15888" width="7.42578125" style="684" customWidth="1"/>
    <col min="15889" max="15889" width="5.85546875" style="684" customWidth="1"/>
    <col min="15890" max="15890" width="7.140625" style="684" customWidth="1"/>
    <col min="15891" max="15891" width="5.42578125" style="684" customWidth="1"/>
    <col min="15892" max="15892" width="7.140625" style="684" customWidth="1"/>
    <col min="15893" max="15893" width="7" style="684" customWidth="1"/>
    <col min="15894" max="15894" width="16" style="684" customWidth="1"/>
    <col min="15895" max="15895" width="1.42578125" style="684" customWidth="1"/>
    <col min="15896" max="16124" width="9.140625" style="684"/>
    <col min="16125" max="16125" width="0.140625" style="684" customWidth="1"/>
    <col min="16126" max="16126" width="7.42578125" style="684" customWidth="1"/>
    <col min="16127" max="16127" width="8.42578125" style="684" customWidth="1"/>
    <col min="16128" max="16128" width="11.85546875" style="684" customWidth="1"/>
    <col min="16129" max="16129" width="20.85546875" style="684" customWidth="1"/>
    <col min="16130" max="16130" width="21" style="684" customWidth="1"/>
    <col min="16131" max="16131" width="5.140625" style="684" customWidth="1"/>
    <col min="16132" max="16132" width="5.7109375" style="684" customWidth="1"/>
    <col min="16133" max="16133" width="5" style="684" customWidth="1"/>
    <col min="16134" max="16134" width="10.28515625" style="684" customWidth="1"/>
    <col min="16135" max="16135" width="13.7109375" style="684" customWidth="1"/>
    <col min="16136" max="16136" width="9.5703125" style="684" customWidth="1"/>
    <col min="16137" max="16137" width="8.42578125" style="684" customWidth="1"/>
    <col min="16138" max="16138" width="7.28515625" style="684" customWidth="1"/>
    <col min="16139" max="16139" width="7.85546875" style="684" customWidth="1"/>
    <col min="16140" max="16140" width="11.140625" style="684" customWidth="1"/>
    <col min="16141" max="16141" width="6.7109375" style="684" customWidth="1"/>
    <col min="16142" max="16142" width="7.85546875" style="684" customWidth="1"/>
    <col min="16143" max="16143" width="7.28515625" style="684" customWidth="1"/>
    <col min="16144" max="16144" width="7.42578125" style="684" customWidth="1"/>
    <col min="16145" max="16145" width="5.85546875" style="684" customWidth="1"/>
    <col min="16146" max="16146" width="7.140625" style="684" customWidth="1"/>
    <col min="16147" max="16147" width="5.42578125" style="684" customWidth="1"/>
    <col min="16148" max="16148" width="7.140625" style="684" customWidth="1"/>
    <col min="16149" max="16149" width="7" style="684" customWidth="1"/>
    <col min="16150" max="16150" width="16" style="684" customWidth="1"/>
    <col min="16151" max="16151" width="1.42578125" style="684" customWidth="1"/>
    <col min="16152" max="16384" width="9.140625" style="684"/>
  </cols>
  <sheetData>
    <row r="1" spans="1:23" ht="30.75" customHeight="1" x14ac:dyDescent="0.25">
      <c r="B1" s="918" t="s">
        <v>2696</v>
      </c>
      <c r="C1" s="918"/>
      <c r="D1" s="918"/>
      <c r="E1" s="918"/>
      <c r="F1" s="918"/>
      <c r="G1" s="918"/>
      <c r="H1" s="918"/>
      <c r="I1" s="918"/>
      <c r="J1" s="918"/>
      <c r="K1" s="918"/>
      <c r="L1" s="918"/>
      <c r="M1" s="918"/>
      <c r="N1" s="918"/>
      <c r="O1" s="918"/>
      <c r="P1" s="918"/>
      <c r="Q1" s="918"/>
      <c r="R1" s="918"/>
      <c r="S1" s="918"/>
      <c r="T1" s="918"/>
      <c r="U1" s="918"/>
      <c r="V1" s="918"/>
    </row>
    <row r="2" spans="1:23" ht="59.25" customHeight="1" x14ac:dyDescent="0.25">
      <c r="A2" s="919" t="s">
        <v>1396</v>
      </c>
      <c r="B2" s="919"/>
      <c r="C2" s="920" t="s">
        <v>105</v>
      </c>
      <c r="D2" s="920" t="s">
        <v>106</v>
      </c>
      <c r="E2" s="920" t="s">
        <v>107</v>
      </c>
      <c r="F2" s="920"/>
      <c r="G2" s="921" t="s">
        <v>108</v>
      </c>
      <c r="H2" s="921" t="s">
        <v>109</v>
      </c>
      <c r="I2" s="921" t="s">
        <v>110</v>
      </c>
      <c r="J2" s="920" t="s">
        <v>1206</v>
      </c>
      <c r="K2" s="920" t="s">
        <v>2607</v>
      </c>
      <c r="L2" s="914" t="s">
        <v>2608</v>
      </c>
      <c r="M2" s="914" t="s">
        <v>240</v>
      </c>
      <c r="N2" s="914"/>
      <c r="O2" s="914" t="s">
        <v>113</v>
      </c>
      <c r="P2" s="914"/>
      <c r="Q2" s="915" t="s">
        <v>9</v>
      </c>
      <c r="R2" s="915"/>
      <c r="S2" s="915"/>
      <c r="T2" s="915"/>
      <c r="U2" s="915"/>
      <c r="V2" s="915"/>
      <c r="W2" s="915"/>
    </row>
    <row r="3" spans="1:23" ht="30.75" customHeight="1" x14ac:dyDescent="0.25">
      <c r="A3" s="919"/>
      <c r="B3" s="919"/>
      <c r="C3" s="920"/>
      <c r="D3" s="920"/>
      <c r="E3" s="686" t="s">
        <v>114</v>
      </c>
      <c r="F3" s="686" t="s">
        <v>1399</v>
      </c>
      <c r="G3" s="921"/>
      <c r="H3" s="921"/>
      <c r="I3" s="921"/>
      <c r="J3" s="920"/>
      <c r="K3" s="920"/>
      <c r="L3" s="914"/>
      <c r="M3" s="688" t="s">
        <v>241</v>
      </c>
      <c r="N3" s="688" t="s">
        <v>2609</v>
      </c>
      <c r="O3" s="688" t="s">
        <v>116</v>
      </c>
      <c r="P3" s="688" t="s">
        <v>117</v>
      </c>
      <c r="Q3" s="689" t="s">
        <v>118</v>
      </c>
      <c r="R3" s="689" t="s">
        <v>119</v>
      </c>
      <c r="S3" s="689" t="s">
        <v>1403</v>
      </c>
      <c r="T3" s="689" t="s">
        <v>1404</v>
      </c>
      <c r="U3" s="689" t="s">
        <v>31</v>
      </c>
      <c r="V3" s="917" t="s">
        <v>122</v>
      </c>
      <c r="W3" s="917"/>
    </row>
    <row r="4" spans="1:23" ht="24" customHeight="1" x14ac:dyDescent="0.25">
      <c r="A4" s="902" t="s">
        <v>123</v>
      </c>
      <c r="B4" s="902"/>
      <c r="C4" s="690" t="s">
        <v>0</v>
      </c>
      <c r="D4" s="690" t="s">
        <v>124</v>
      </c>
      <c r="E4" s="691" t="s">
        <v>2610</v>
      </c>
      <c r="F4" s="691" t="s">
        <v>2611</v>
      </c>
      <c r="G4" s="692">
        <v>1</v>
      </c>
      <c r="H4" s="692">
        <v>1</v>
      </c>
      <c r="I4" s="692">
        <v>213</v>
      </c>
      <c r="J4" s="690" t="s">
        <v>2222</v>
      </c>
      <c r="K4" s="690" t="s">
        <v>2612</v>
      </c>
      <c r="L4" s="692">
        <v>0</v>
      </c>
      <c r="M4" s="690" t="s">
        <v>2613</v>
      </c>
      <c r="N4" s="692">
        <v>0</v>
      </c>
      <c r="O4" s="694">
        <v>100</v>
      </c>
      <c r="P4" s="694">
        <v>100</v>
      </c>
      <c r="Q4" s="692">
        <v>1</v>
      </c>
      <c r="R4" s="690"/>
      <c r="S4" s="690"/>
      <c r="T4" s="690"/>
      <c r="U4" s="690"/>
      <c r="V4" s="877" t="s">
        <v>127</v>
      </c>
      <c r="W4" s="877"/>
    </row>
    <row r="5" spans="1:23" ht="24" customHeight="1" x14ac:dyDescent="0.25">
      <c r="A5" s="902" t="s">
        <v>123</v>
      </c>
      <c r="B5" s="902"/>
      <c r="C5" s="690" t="s">
        <v>0</v>
      </c>
      <c r="D5" s="690" t="s">
        <v>124</v>
      </c>
      <c r="E5" s="691" t="s">
        <v>2614</v>
      </c>
      <c r="F5" s="691" t="s">
        <v>2615</v>
      </c>
      <c r="G5" s="692">
        <v>1</v>
      </c>
      <c r="H5" s="692">
        <v>1</v>
      </c>
      <c r="I5" s="692">
        <v>1324</v>
      </c>
      <c r="J5" s="690" t="s">
        <v>2222</v>
      </c>
      <c r="K5" s="690" t="s">
        <v>2616</v>
      </c>
      <c r="L5" s="692">
        <v>1500</v>
      </c>
      <c r="M5" s="690" t="s">
        <v>2613</v>
      </c>
      <c r="N5" s="692">
        <v>0</v>
      </c>
      <c r="O5" s="694">
        <v>100</v>
      </c>
      <c r="P5" s="694">
        <v>100</v>
      </c>
      <c r="Q5" s="692">
        <v>1</v>
      </c>
      <c r="R5" s="690"/>
      <c r="S5" s="690"/>
      <c r="T5" s="690"/>
      <c r="U5" s="690"/>
      <c r="V5" s="877" t="s">
        <v>127</v>
      </c>
      <c r="W5" s="877"/>
    </row>
    <row r="6" spans="1:23" ht="23.25" customHeight="1" x14ac:dyDescent="0.25">
      <c r="A6" s="902" t="s">
        <v>123</v>
      </c>
      <c r="B6" s="902"/>
      <c r="C6" s="690" t="s">
        <v>0</v>
      </c>
      <c r="D6" s="690" t="s">
        <v>124</v>
      </c>
      <c r="E6" s="691" t="s">
        <v>2617</v>
      </c>
      <c r="F6" s="691" t="s">
        <v>2615</v>
      </c>
      <c r="G6" s="692">
        <v>1</v>
      </c>
      <c r="H6" s="692">
        <v>1</v>
      </c>
      <c r="I6" s="692">
        <v>1324</v>
      </c>
      <c r="J6" s="690" t="s">
        <v>2222</v>
      </c>
      <c r="K6" s="690" t="s">
        <v>2618</v>
      </c>
      <c r="L6" s="692">
        <v>0</v>
      </c>
      <c r="M6" s="690" t="s">
        <v>2613</v>
      </c>
      <c r="N6" s="692">
        <v>0</v>
      </c>
      <c r="O6" s="694">
        <v>100</v>
      </c>
      <c r="P6" s="694">
        <v>100</v>
      </c>
      <c r="Q6" s="692">
        <v>1</v>
      </c>
      <c r="R6" s="690"/>
      <c r="S6" s="690"/>
      <c r="T6" s="690"/>
      <c r="U6" s="690"/>
      <c r="V6" s="877" t="s">
        <v>127</v>
      </c>
      <c r="W6" s="877"/>
    </row>
    <row r="7" spans="1:23" ht="24" customHeight="1" x14ac:dyDescent="0.25">
      <c r="A7" s="902" t="s">
        <v>123</v>
      </c>
      <c r="B7" s="902"/>
      <c r="C7" s="690" t="s">
        <v>0</v>
      </c>
      <c r="D7" s="690" t="s">
        <v>124</v>
      </c>
      <c r="E7" s="691" t="s">
        <v>2619</v>
      </c>
      <c r="F7" s="691" t="s">
        <v>2620</v>
      </c>
      <c r="G7" s="692">
        <v>1</v>
      </c>
      <c r="H7" s="692">
        <v>1</v>
      </c>
      <c r="I7" s="692">
        <v>43</v>
      </c>
      <c r="J7" s="690" t="s">
        <v>2222</v>
      </c>
      <c r="K7" s="690" t="s">
        <v>2612</v>
      </c>
      <c r="L7" s="692">
        <v>0</v>
      </c>
      <c r="M7" s="690" t="s">
        <v>2613</v>
      </c>
      <c r="N7" s="692">
        <v>0</v>
      </c>
      <c r="O7" s="694">
        <v>100</v>
      </c>
      <c r="P7" s="694">
        <v>100</v>
      </c>
      <c r="Q7" s="692">
        <v>1</v>
      </c>
      <c r="R7" s="690"/>
      <c r="S7" s="690"/>
      <c r="T7" s="690"/>
      <c r="U7" s="690"/>
      <c r="V7" s="877" t="s">
        <v>127</v>
      </c>
      <c r="W7" s="877"/>
    </row>
    <row r="8" spans="1:23" ht="23.25" customHeight="1" x14ac:dyDescent="0.25">
      <c r="A8" s="902" t="s">
        <v>123</v>
      </c>
      <c r="B8" s="902"/>
      <c r="C8" s="690" t="s">
        <v>0</v>
      </c>
      <c r="D8" s="690" t="s">
        <v>124</v>
      </c>
      <c r="E8" s="691" t="s">
        <v>2621</v>
      </c>
      <c r="F8" s="691" t="s">
        <v>2611</v>
      </c>
      <c r="G8" s="692">
        <v>1</v>
      </c>
      <c r="H8" s="692">
        <v>1</v>
      </c>
      <c r="I8" s="692">
        <v>213</v>
      </c>
      <c r="J8" s="690" t="s">
        <v>2222</v>
      </c>
      <c r="K8" s="690" t="s">
        <v>2618</v>
      </c>
      <c r="L8" s="692">
        <v>0</v>
      </c>
      <c r="M8" s="690" t="s">
        <v>2613</v>
      </c>
      <c r="N8" s="692">
        <v>0</v>
      </c>
      <c r="O8" s="694">
        <v>100</v>
      </c>
      <c r="P8" s="694">
        <v>100</v>
      </c>
      <c r="Q8" s="692">
        <v>1</v>
      </c>
      <c r="R8" s="690"/>
      <c r="S8" s="690"/>
      <c r="T8" s="690"/>
      <c r="U8" s="690"/>
      <c r="V8" s="877" t="s">
        <v>127</v>
      </c>
      <c r="W8" s="877"/>
    </row>
    <row r="9" spans="1:23" ht="24" customHeight="1" x14ac:dyDescent="0.25">
      <c r="A9" s="902" t="s">
        <v>123</v>
      </c>
      <c r="B9" s="902"/>
      <c r="C9" s="690" t="s">
        <v>0</v>
      </c>
      <c r="D9" s="690" t="s">
        <v>124</v>
      </c>
      <c r="E9" s="691" t="s">
        <v>2622</v>
      </c>
      <c r="F9" s="691" t="s">
        <v>2623</v>
      </c>
      <c r="G9" s="692">
        <v>1</v>
      </c>
      <c r="H9" s="692">
        <v>1</v>
      </c>
      <c r="I9" s="692">
        <v>333</v>
      </c>
      <c r="J9" s="690" t="s">
        <v>2222</v>
      </c>
      <c r="K9" s="690" t="s">
        <v>2616</v>
      </c>
      <c r="L9" s="692">
        <v>250</v>
      </c>
      <c r="M9" s="690" t="s">
        <v>2613</v>
      </c>
      <c r="N9" s="692">
        <v>0</v>
      </c>
      <c r="O9" s="694">
        <v>100</v>
      </c>
      <c r="P9" s="694">
        <v>100</v>
      </c>
      <c r="Q9" s="692">
        <v>1</v>
      </c>
      <c r="R9" s="690"/>
      <c r="S9" s="690"/>
      <c r="T9" s="690"/>
      <c r="U9" s="690"/>
      <c r="V9" s="877" t="s">
        <v>127</v>
      </c>
      <c r="W9" s="877"/>
    </row>
    <row r="10" spans="1:23" ht="24" customHeight="1" x14ac:dyDescent="0.25">
      <c r="A10" s="902" t="s">
        <v>123</v>
      </c>
      <c r="B10" s="902"/>
      <c r="C10" s="690" t="s">
        <v>0</v>
      </c>
      <c r="D10" s="690" t="s">
        <v>124</v>
      </c>
      <c r="E10" s="691" t="s">
        <v>2624</v>
      </c>
      <c r="F10" s="691" t="s">
        <v>2214</v>
      </c>
      <c r="G10" s="692">
        <v>1</v>
      </c>
      <c r="H10" s="692">
        <v>1</v>
      </c>
      <c r="I10" s="692">
        <v>77</v>
      </c>
      <c r="J10" s="690" t="s">
        <v>2222</v>
      </c>
      <c r="K10" s="690" t="s">
        <v>2618</v>
      </c>
      <c r="L10" s="692">
        <v>0</v>
      </c>
      <c r="M10" s="690" t="s">
        <v>2613</v>
      </c>
      <c r="N10" s="692">
        <v>0</v>
      </c>
      <c r="O10" s="694">
        <v>100</v>
      </c>
      <c r="P10" s="694">
        <v>100</v>
      </c>
      <c r="Q10" s="692">
        <v>1</v>
      </c>
      <c r="R10" s="690"/>
      <c r="S10" s="690"/>
      <c r="T10" s="690"/>
      <c r="U10" s="690"/>
      <c r="V10" s="877" t="s">
        <v>127</v>
      </c>
      <c r="W10" s="877"/>
    </row>
    <row r="11" spans="1:23" ht="54" customHeight="1" x14ac:dyDescent="0.25">
      <c r="A11" s="906" t="s">
        <v>16</v>
      </c>
      <c r="B11" s="906"/>
      <c r="C11" s="695" t="s">
        <v>0</v>
      </c>
      <c r="D11" s="695" t="s">
        <v>124</v>
      </c>
      <c r="E11" s="696" t="s">
        <v>2625</v>
      </c>
      <c r="F11" s="696" t="s">
        <v>2626</v>
      </c>
      <c r="G11" s="697">
        <v>1</v>
      </c>
      <c r="H11" s="697">
        <v>1</v>
      </c>
      <c r="I11" s="697">
        <v>122</v>
      </c>
      <c r="J11" s="695" t="s">
        <v>1413</v>
      </c>
      <c r="K11" s="695" t="s">
        <v>2612</v>
      </c>
      <c r="L11" s="697">
        <v>0</v>
      </c>
      <c r="M11" s="695" t="s">
        <v>2627</v>
      </c>
      <c r="N11" s="697">
        <v>0</v>
      </c>
      <c r="O11" s="699">
        <v>100</v>
      </c>
      <c r="P11" s="699">
        <v>100</v>
      </c>
      <c r="Q11" s="697">
        <v>1</v>
      </c>
      <c r="R11" s="695"/>
      <c r="S11" s="695"/>
      <c r="T11" s="695"/>
      <c r="U11" s="695"/>
      <c r="V11" s="908" t="s">
        <v>2628</v>
      </c>
      <c r="W11" s="908"/>
    </row>
    <row r="12" spans="1:23" ht="24" customHeight="1" x14ac:dyDescent="0.25">
      <c r="A12" s="902" t="s">
        <v>123</v>
      </c>
      <c r="B12" s="902"/>
      <c r="C12" s="690" t="s">
        <v>0</v>
      </c>
      <c r="D12" s="690" t="s">
        <v>124</v>
      </c>
      <c r="E12" s="691" t="s">
        <v>2629</v>
      </c>
      <c r="F12" s="691" t="s">
        <v>2630</v>
      </c>
      <c r="G12" s="692">
        <v>1</v>
      </c>
      <c r="H12" s="692">
        <v>1</v>
      </c>
      <c r="I12" s="692">
        <v>251</v>
      </c>
      <c r="J12" s="690" t="s">
        <v>2222</v>
      </c>
      <c r="K12" s="690" t="s">
        <v>2616</v>
      </c>
      <c r="L12" s="692">
        <v>250</v>
      </c>
      <c r="M12" s="690" t="s">
        <v>2613</v>
      </c>
      <c r="N12" s="692">
        <v>0</v>
      </c>
      <c r="O12" s="694">
        <v>100</v>
      </c>
      <c r="P12" s="694">
        <v>100</v>
      </c>
      <c r="Q12" s="692">
        <v>1</v>
      </c>
      <c r="R12" s="690"/>
      <c r="S12" s="690"/>
      <c r="T12" s="690"/>
      <c r="U12" s="690"/>
      <c r="V12" s="877" t="s">
        <v>127</v>
      </c>
      <c r="W12" s="877"/>
    </row>
    <row r="13" spans="1:23" ht="24" customHeight="1" x14ac:dyDescent="0.25">
      <c r="A13" s="902" t="s">
        <v>123</v>
      </c>
      <c r="B13" s="902"/>
      <c r="C13" s="690" t="s">
        <v>0</v>
      </c>
      <c r="D13" s="690" t="s">
        <v>124</v>
      </c>
      <c r="E13" s="691" t="s">
        <v>2631</v>
      </c>
      <c r="F13" s="691" t="s">
        <v>2623</v>
      </c>
      <c r="G13" s="692">
        <v>1</v>
      </c>
      <c r="H13" s="692">
        <v>1</v>
      </c>
      <c r="I13" s="692">
        <v>333</v>
      </c>
      <c r="J13" s="690" t="s">
        <v>2222</v>
      </c>
      <c r="K13" s="690" t="s">
        <v>2618</v>
      </c>
      <c r="L13" s="692">
        <v>0</v>
      </c>
      <c r="M13" s="690" t="s">
        <v>2613</v>
      </c>
      <c r="N13" s="692">
        <v>0</v>
      </c>
      <c r="O13" s="694">
        <v>100</v>
      </c>
      <c r="P13" s="694">
        <v>100</v>
      </c>
      <c r="Q13" s="692">
        <v>1</v>
      </c>
      <c r="R13" s="690"/>
      <c r="S13" s="690"/>
      <c r="T13" s="690"/>
      <c r="U13" s="690"/>
      <c r="V13" s="877" t="s">
        <v>127</v>
      </c>
      <c r="W13" s="877"/>
    </row>
    <row r="14" spans="1:23" ht="23.25" customHeight="1" x14ac:dyDescent="0.25">
      <c r="A14" s="902" t="s">
        <v>123</v>
      </c>
      <c r="B14" s="902"/>
      <c r="C14" s="690" t="s">
        <v>0</v>
      </c>
      <c r="D14" s="690" t="s">
        <v>124</v>
      </c>
      <c r="E14" s="691" t="s">
        <v>2632</v>
      </c>
      <c r="F14" s="691" t="s">
        <v>2633</v>
      </c>
      <c r="G14" s="692">
        <v>1</v>
      </c>
      <c r="H14" s="692">
        <v>1</v>
      </c>
      <c r="I14" s="692">
        <v>135</v>
      </c>
      <c r="J14" s="690" t="s">
        <v>2222</v>
      </c>
      <c r="K14" s="690" t="s">
        <v>2618</v>
      </c>
      <c r="L14" s="692">
        <v>0</v>
      </c>
      <c r="M14" s="690" t="s">
        <v>2613</v>
      </c>
      <c r="N14" s="692">
        <v>0</v>
      </c>
      <c r="O14" s="694">
        <v>100</v>
      </c>
      <c r="P14" s="694">
        <v>100</v>
      </c>
      <c r="Q14" s="692">
        <v>1</v>
      </c>
      <c r="R14" s="690"/>
      <c r="S14" s="690"/>
      <c r="T14" s="690"/>
      <c r="U14" s="690"/>
      <c r="V14" s="877" t="s">
        <v>127</v>
      </c>
      <c r="W14" s="877"/>
    </row>
    <row r="15" spans="1:23" ht="24" customHeight="1" x14ac:dyDescent="0.25">
      <c r="A15" s="902" t="s">
        <v>123</v>
      </c>
      <c r="B15" s="902"/>
      <c r="C15" s="690" t="s">
        <v>0</v>
      </c>
      <c r="D15" s="690" t="s">
        <v>124</v>
      </c>
      <c r="E15" s="691" t="s">
        <v>2634</v>
      </c>
      <c r="F15" s="691" t="s">
        <v>2633</v>
      </c>
      <c r="G15" s="692">
        <v>1</v>
      </c>
      <c r="H15" s="692">
        <v>1</v>
      </c>
      <c r="I15" s="692">
        <v>135</v>
      </c>
      <c r="J15" s="690" t="s">
        <v>2222</v>
      </c>
      <c r="K15" s="690" t="s">
        <v>2612</v>
      </c>
      <c r="L15" s="692">
        <v>0</v>
      </c>
      <c r="M15" s="690" t="s">
        <v>2613</v>
      </c>
      <c r="N15" s="692">
        <v>0</v>
      </c>
      <c r="O15" s="694">
        <v>100</v>
      </c>
      <c r="P15" s="694">
        <v>100</v>
      </c>
      <c r="Q15" s="692">
        <v>1</v>
      </c>
      <c r="R15" s="690"/>
      <c r="S15" s="690"/>
      <c r="T15" s="690"/>
      <c r="U15" s="690"/>
      <c r="V15" s="877" t="s">
        <v>127</v>
      </c>
      <c r="W15" s="877"/>
    </row>
    <row r="16" spans="1:23" ht="23.25" customHeight="1" x14ac:dyDescent="0.25">
      <c r="A16" s="902" t="s">
        <v>123</v>
      </c>
      <c r="B16" s="902"/>
      <c r="C16" s="690" t="s">
        <v>0</v>
      </c>
      <c r="D16" s="690" t="s">
        <v>124</v>
      </c>
      <c r="E16" s="691" t="s">
        <v>2635</v>
      </c>
      <c r="F16" s="691" t="s">
        <v>2630</v>
      </c>
      <c r="G16" s="692">
        <v>1</v>
      </c>
      <c r="H16" s="692">
        <v>1</v>
      </c>
      <c r="I16" s="692">
        <v>251</v>
      </c>
      <c r="J16" s="690" t="s">
        <v>2222</v>
      </c>
      <c r="K16" s="690" t="s">
        <v>2618</v>
      </c>
      <c r="L16" s="692">
        <v>0</v>
      </c>
      <c r="M16" s="690" t="s">
        <v>2613</v>
      </c>
      <c r="N16" s="692">
        <v>0</v>
      </c>
      <c r="O16" s="694">
        <v>100</v>
      </c>
      <c r="P16" s="694">
        <v>100</v>
      </c>
      <c r="Q16" s="692">
        <v>1</v>
      </c>
      <c r="R16" s="690"/>
      <c r="S16" s="690"/>
      <c r="T16" s="690"/>
      <c r="U16" s="690"/>
      <c r="V16" s="877" t="s">
        <v>127</v>
      </c>
      <c r="W16" s="877"/>
    </row>
    <row r="17" spans="1:23" ht="24" customHeight="1" x14ac:dyDescent="0.25">
      <c r="A17" s="902" t="s">
        <v>123</v>
      </c>
      <c r="B17" s="902"/>
      <c r="C17" s="690" t="s">
        <v>0</v>
      </c>
      <c r="D17" s="690" t="s">
        <v>124</v>
      </c>
      <c r="E17" s="691" t="s">
        <v>2636</v>
      </c>
      <c r="F17" s="691" t="s">
        <v>2214</v>
      </c>
      <c r="G17" s="692">
        <v>1</v>
      </c>
      <c r="H17" s="692">
        <v>1</v>
      </c>
      <c r="I17" s="692">
        <v>77</v>
      </c>
      <c r="J17" s="690" t="s">
        <v>2222</v>
      </c>
      <c r="K17" s="690" t="s">
        <v>2612</v>
      </c>
      <c r="L17" s="692">
        <v>0</v>
      </c>
      <c r="M17" s="690" t="s">
        <v>2613</v>
      </c>
      <c r="N17" s="692">
        <v>0</v>
      </c>
      <c r="O17" s="694">
        <v>100</v>
      </c>
      <c r="P17" s="694">
        <v>100</v>
      </c>
      <c r="Q17" s="692">
        <v>1</v>
      </c>
      <c r="R17" s="690"/>
      <c r="S17" s="690"/>
      <c r="T17" s="690"/>
      <c r="U17" s="690"/>
      <c r="V17" s="877" t="s">
        <v>127</v>
      </c>
      <c r="W17" s="877"/>
    </row>
    <row r="18" spans="1:23" ht="24" customHeight="1" x14ac:dyDescent="0.25">
      <c r="A18" s="902" t="s">
        <v>123</v>
      </c>
      <c r="B18" s="902"/>
      <c r="C18" s="690" t="s">
        <v>0</v>
      </c>
      <c r="D18" s="690" t="s">
        <v>124</v>
      </c>
      <c r="E18" s="691" t="s">
        <v>2637</v>
      </c>
      <c r="F18" s="691" t="s">
        <v>2620</v>
      </c>
      <c r="G18" s="692">
        <v>1</v>
      </c>
      <c r="H18" s="692">
        <v>1</v>
      </c>
      <c r="I18" s="692">
        <v>43</v>
      </c>
      <c r="J18" s="690" t="s">
        <v>2222</v>
      </c>
      <c r="K18" s="690" t="s">
        <v>2618</v>
      </c>
      <c r="L18" s="692">
        <v>0</v>
      </c>
      <c r="M18" s="690" t="s">
        <v>2613</v>
      </c>
      <c r="N18" s="692">
        <v>0</v>
      </c>
      <c r="O18" s="694">
        <v>100</v>
      </c>
      <c r="P18" s="694">
        <v>100</v>
      </c>
      <c r="Q18" s="692">
        <v>1</v>
      </c>
      <c r="R18" s="690"/>
      <c r="S18" s="690"/>
      <c r="T18" s="690"/>
      <c r="U18" s="690"/>
      <c r="V18" s="877" t="s">
        <v>127</v>
      </c>
      <c r="W18" s="877"/>
    </row>
    <row r="19" spans="1:23" ht="23.25" customHeight="1" x14ac:dyDescent="0.25">
      <c r="A19" s="902" t="s">
        <v>123</v>
      </c>
      <c r="B19" s="902"/>
      <c r="C19" s="690" t="s">
        <v>0</v>
      </c>
      <c r="D19" s="690" t="s">
        <v>133</v>
      </c>
      <c r="E19" s="691" t="s">
        <v>2638</v>
      </c>
      <c r="F19" s="691" t="s">
        <v>2639</v>
      </c>
      <c r="G19" s="692">
        <v>1</v>
      </c>
      <c r="H19" s="692">
        <v>1</v>
      </c>
      <c r="I19" s="692">
        <v>319</v>
      </c>
      <c r="J19" s="690" t="s">
        <v>2222</v>
      </c>
      <c r="K19" s="690" t="s">
        <v>2616</v>
      </c>
      <c r="L19" s="692">
        <v>250</v>
      </c>
      <c r="M19" s="690" t="s">
        <v>2613</v>
      </c>
      <c r="N19" s="692">
        <v>0</v>
      </c>
      <c r="O19" s="694">
        <v>100</v>
      </c>
      <c r="P19" s="694">
        <v>72.674999999999997</v>
      </c>
      <c r="Q19" s="692">
        <v>1</v>
      </c>
      <c r="R19" s="690"/>
      <c r="S19" s="690"/>
      <c r="T19" s="690"/>
      <c r="U19" s="690"/>
      <c r="V19" s="877" t="s">
        <v>127</v>
      </c>
      <c r="W19" s="877"/>
    </row>
    <row r="20" spans="1:23" ht="24" customHeight="1" x14ac:dyDescent="0.25">
      <c r="A20" s="902" t="s">
        <v>123</v>
      </c>
      <c r="B20" s="902"/>
      <c r="C20" s="690" t="s">
        <v>0</v>
      </c>
      <c r="D20" s="690" t="s">
        <v>133</v>
      </c>
      <c r="E20" s="691" t="s">
        <v>2640</v>
      </c>
      <c r="F20" s="691" t="s">
        <v>2639</v>
      </c>
      <c r="G20" s="692">
        <v>1</v>
      </c>
      <c r="H20" s="692">
        <v>1</v>
      </c>
      <c r="I20" s="692">
        <v>319</v>
      </c>
      <c r="J20" s="690" t="s">
        <v>2222</v>
      </c>
      <c r="K20" s="690" t="s">
        <v>2618</v>
      </c>
      <c r="L20" s="692">
        <v>500</v>
      </c>
      <c r="M20" s="690" t="s">
        <v>2613</v>
      </c>
      <c r="N20" s="692">
        <v>0</v>
      </c>
      <c r="O20" s="694">
        <v>100</v>
      </c>
      <c r="P20" s="694">
        <v>72.515399999999985</v>
      </c>
      <c r="Q20" s="692">
        <v>1</v>
      </c>
      <c r="R20" s="690"/>
      <c r="S20" s="690"/>
      <c r="T20" s="690"/>
      <c r="U20" s="690"/>
      <c r="V20" s="877" t="s">
        <v>127</v>
      </c>
      <c r="W20" s="877"/>
    </row>
    <row r="21" spans="1:23" ht="23.25" customHeight="1" x14ac:dyDescent="0.25">
      <c r="A21" s="902" t="s">
        <v>123</v>
      </c>
      <c r="B21" s="902"/>
      <c r="C21" s="690" t="s">
        <v>0</v>
      </c>
      <c r="D21" s="690" t="s">
        <v>133</v>
      </c>
      <c r="E21" s="691" t="s">
        <v>2641</v>
      </c>
      <c r="F21" s="691" t="s">
        <v>2642</v>
      </c>
      <c r="G21" s="692">
        <v>1</v>
      </c>
      <c r="H21" s="692">
        <v>1</v>
      </c>
      <c r="I21" s="692">
        <v>310</v>
      </c>
      <c r="J21" s="690" t="s">
        <v>2222</v>
      </c>
      <c r="K21" s="690" t="s">
        <v>2618</v>
      </c>
      <c r="L21" s="692">
        <v>250</v>
      </c>
      <c r="M21" s="690" t="s">
        <v>2613</v>
      </c>
      <c r="N21" s="692">
        <v>0</v>
      </c>
      <c r="O21" s="694">
        <v>100</v>
      </c>
      <c r="P21" s="694">
        <v>100</v>
      </c>
      <c r="Q21" s="692">
        <v>1</v>
      </c>
      <c r="R21" s="690"/>
      <c r="S21" s="690"/>
      <c r="T21" s="690"/>
      <c r="U21" s="690"/>
      <c r="V21" s="877" t="s">
        <v>127</v>
      </c>
      <c r="W21" s="877"/>
    </row>
    <row r="22" spans="1:23" ht="24" customHeight="1" x14ac:dyDescent="0.25">
      <c r="A22" s="902" t="s">
        <v>123</v>
      </c>
      <c r="B22" s="902"/>
      <c r="C22" s="690" t="s">
        <v>0</v>
      </c>
      <c r="D22" s="690" t="s">
        <v>133</v>
      </c>
      <c r="E22" s="691" t="s">
        <v>2643</v>
      </c>
      <c r="F22" s="691" t="s">
        <v>2642</v>
      </c>
      <c r="G22" s="692">
        <v>1</v>
      </c>
      <c r="H22" s="692">
        <v>1</v>
      </c>
      <c r="I22" s="692">
        <v>310</v>
      </c>
      <c r="J22" s="690" t="s">
        <v>2222</v>
      </c>
      <c r="K22" s="690" t="s">
        <v>2616</v>
      </c>
      <c r="L22" s="692">
        <v>250</v>
      </c>
      <c r="M22" s="690" t="s">
        <v>2613</v>
      </c>
      <c r="N22" s="692">
        <v>0</v>
      </c>
      <c r="O22" s="694">
        <v>100</v>
      </c>
      <c r="P22" s="694">
        <v>100</v>
      </c>
      <c r="Q22" s="692">
        <v>1</v>
      </c>
      <c r="R22" s="690"/>
      <c r="S22" s="690"/>
      <c r="T22" s="690"/>
      <c r="U22" s="690"/>
      <c r="V22" s="877" t="s">
        <v>127</v>
      </c>
      <c r="W22" s="877"/>
    </row>
    <row r="23" spans="1:23" ht="54.75" customHeight="1" x14ac:dyDescent="0.25">
      <c r="A23" s="906" t="s">
        <v>16</v>
      </c>
      <c r="B23" s="906"/>
      <c r="C23" s="695" t="s">
        <v>0</v>
      </c>
      <c r="D23" s="695" t="s">
        <v>147</v>
      </c>
      <c r="E23" s="696" t="s">
        <v>2644</v>
      </c>
      <c r="F23" s="696" t="s">
        <v>2645</v>
      </c>
      <c r="G23" s="697">
        <v>1</v>
      </c>
      <c r="H23" s="697">
        <v>1</v>
      </c>
      <c r="I23" s="697">
        <v>180</v>
      </c>
      <c r="J23" s="695" t="s">
        <v>2222</v>
      </c>
      <c r="K23" s="695" t="s">
        <v>2612</v>
      </c>
      <c r="L23" s="697">
        <v>0</v>
      </c>
      <c r="M23" s="695" t="s">
        <v>2613</v>
      </c>
      <c r="N23" s="697">
        <v>0</v>
      </c>
      <c r="O23" s="699">
        <v>100</v>
      </c>
      <c r="P23" s="699">
        <v>100</v>
      </c>
      <c r="Q23" s="697">
        <v>1</v>
      </c>
      <c r="R23" s="695"/>
      <c r="S23" s="695"/>
      <c r="T23" s="695"/>
      <c r="U23" s="695"/>
      <c r="V23" s="908" t="s">
        <v>1847</v>
      </c>
      <c r="W23" s="908"/>
    </row>
    <row r="24" spans="1:23" ht="54.75" customHeight="1" x14ac:dyDescent="0.25">
      <c r="A24" s="911" t="s">
        <v>123</v>
      </c>
      <c r="B24" s="911"/>
      <c r="C24" s="700" t="s">
        <v>0</v>
      </c>
      <c r="D24" s="700" t="s">
        <v>147</v>
      </c>
      <c r="E24" s="701" t="s">
        <v>2646</v>
      </c>
      <c r="F24" s="701" t="s">
        <v>2242</v>
      </c>
      <c r="G24" s="702">
        <v>1</v>
      </c>
      <c r="H24" s="702">
        <v>1</v>
      </c>
      <c r="I24" s="702">
        <v>50</v>
      </c>
      <c r="J24" s="700" t="s">
        <v>2222</v>
      </c>
      <c r="K24" s="700" t="s">
        <v>2618</v>
      </c>
      <c r="L24" s="702">
        <v>60</v>
      </c>
      <c r="M24" s="700" t="s">
        <v>2613</v>
      </c>
      <c r="N24" s="702">
        <v>2500</v>
      </c>
      <c r="O24" s="704">
        <v>0</v>
      </c>
      <c r="P24" s="704">
        <v>0</v>
      </c>
      <c r="Q24" s="700"/>
      <c r="R24" s="700"/>
      <c r="S24" s="700"/>
      <c r="T24" s="700"/>
      <c r="U24" s="702">
        <v>1</v>
      </c>
      <c r="V24" s="913" t="s">
        <v>2465</v>
      </c>
      <c r="W24" s="913"/>
    </row>
    <row r="25" spans="1:23" ht="54.75" customHeight="1" x14ac:dyDescent="0.25">
      <c r="A25" s="911" t="s">
        <v>123</v>
      </c>
      <c r="B25" s="911"/>
      <c r="C25" s="700" t="s">
        <v>0</v>
      </c>
      <c r="D25" s="700" t="s">
        <v>147</v>
      </c>
      <c r="E25" s="701" t="s">
        <v>2647</v>
      </c>
      <c r="F25" s="701" t="s">
        <v>2242</v>
      </c>
      <c r="G25" s="702">
        <v>1</v>
      </c>
      <c r="H25" s="702">
        <v>1</v>
      </c>
      <c r="I25" s="702">
        <v>50</v>
      </c>
      <c r="J25" s="700" t="s">
        <v>2222</v>
      </c>
      <c r="K25" s="700" t="s">
        <v>2616</v>
      </c>
      <c r="L25" s="702">
        <v>60</v>
      </c>
      <c r="M25" s="700" t="s">
        <v>2613</v>
      </c>
      <c r="N25" s="702">
        <v>0</v>
      </c>
      <c r="O25" s="704">
        <v>0</v>
      </c>
      <c r="P25" s="704">
        <v>0</v>
      </c>
      <c r="Q25" s="700"/>
      <c r="R25" s="700"/>
      <c r="S25" s="700"/>
      <c r="T25" s="700"/>
      <c r="U25" s="702">
        <v>1</v>
      </c>
      <c r="V25" s="913" t="s">
        <v>2465</v>
      </c>
      <c r="W25" s="913"/>
    </row>
    <row r="26" spans="1:23" ht="24" customHeight="1" x14ac:dyDescent="0.25">
      <c r="A26" s="902" t="s">
        <v>123</v>
      </c>
      <c r="B26" s="902"/>
      <c r="C26" s="690" t="s">
        <v>0</v>
      </c>
      <c r="D26" s="690" t="s">
        <v>147</v>
      </c>
      <c r="E26" s="691" t="s">
        <v>2648</v>
      </c>
      <c r="F26" s="691" t="s">
        <v>2238</v>
      </c>
      <c r="G26" s="692">
        <v>1</v>
      </c>
      <c r="H26" s="692">
        <v>1</v>
      </c>
      <c r="I26" s="692">
        <v>184</v>
      </c>
      <c r="J26" s="690" t="s">
        <v>2222</v>
      </c>
      <c r="K26" s="690" t="s">
        <v>2612</v>
      </c>
      <c r="L26" s="692">
        <v>0</v>
      </c>
      <c r="M26" s="690" t="s">
        <v>2613</v>
      </c>
      <c r="N26" s="692">
        <v>900</v>
      </c>
      <c r="O26" s="694">
        <v>100</v>
      </c>
      <c r="P26" s="694">
        <v>100</v>
      </c>
      <c r="Q26" s="692">
        <v>1</v>
      </c>
      <c r="R26" s="690"/>
      <c r="S26" s="690"/>
      <c r="T26" s="690"/>
      <c r="U26" s="690"/>
      <c r="V26" s="877" t="s">
        <v>127</v>
      </c>
      <c r="W26" s="877"/>
    </row>
    <row r="27" spans="1:23" ht="54.75" customHeight="1" x14ac:dyDescent="0.25">
      <c r="A27" s="906" t="s">
        <v>16</v>
      </c>
      <c r="B27" s="906"/>
      <c r="C27" s="695" t="s">
        <v>0</v>
      </c>
      <c r="D27" s="695" t="s">
        <v>147</v>
      </c>
      <c r="E27" s="696" t="s">
        <v>2649</v>
      </c>
      <c r="F27" s="696" t="s">
        <v>2645</v>
      </c>
      <c r="G27" s="697">
        <v>1</v>
      </c>
      <c r="H27" s="697">
        <v>1</v>
      </c>
      <c r="I27" s="697">
        <v>180</v>
      </c>
      <c r="J27" s="695" t="s">
        <v>2222</v>
      </c>
      <c r="K27" s="695" t="s">
        <v>2618</v>
      </c>
      <c r="L27" s="697">
        <v>0</v>
      </c>
      <c r="M27" s="695" t="s">
        <v>2627</v>
      </c>
      <c r="N27" s="697">
        <v>0</v>
      </c>
      <c r="O27" s="699">
        <v>100</v>
      </c>
      <c r="P27" s="699">
        <v>100</v>
      </c>
      <c r="Q27" s="697">
        <v>1</v>
      </c>
      <c r="R27" s="695"/>
      <c r="S27" s="695"/>
      <c r="T27" s="695"/>
      <c r="U27" s="695"/>
      <c r="V27" s="908" t="s">
        <v>1847</v>
      </c>
      <c r="W27" s="908"/>
    </row>
    <row r="28" spans="1:23" ht="54.75" customHeight="1" x14ac:dyDescent="0.25">
      <c r="A28" s="906" t="s">
        <v>16</v>
      </c>
      <c r="B28" s="906"/>
      <c r="C28" s="695" t="s">
        <v>0</v>
      </c>
      <c r="D28" s="695" t="s">
        <v>147</v>
      </c>
      <c r="E28" s="696" t="s">
        <v>2650</v>
      </c>
      <c r="F28" s="696" t="s">
        <v>2651</v>
      </c>
      <c r="G28" s="697">
        <v>1</v>
      </c>
      <c r="H28" s="697">
        <v>1</v>
      </c>
      <c r="I28" s="697">
        <v>262</v>
      </c>
      <c r="J28" s="695" t="s">
        <v>2222</v>
      </c>
      <c r="K28" s="695" t="s">
        <v>2612</v>
      </c>
      <c r="L28" s="697">
        <v>0</v>
      </c>
      <c r="M28" s="695" t="s">
        <v>2613</v>
      </c>
      <c r="N28" s="697">
        <v>0</v>
      </c>
      <c r="O28" s="699">
        <v>100</v>
      </c>
      <c r="P28" s="699">
        <v>100</v>
      </c>
      <c r="Q28" s="697">
        <v>1</v>
      </c>
      <c r="R28" s="695"/>
      <c r="S28" s="695"/>
      <c r="T28" s="695"/>
      <c r="U28" s="695"/>
      <c r="V28" s="908" t="s">
        <v>1847</v>
      </c>
      <c r="W28" s="908"/>
    </row>
    <row r="29" spans="1:23" ht="54.75" customHeight="1" x14ac:dyDescent="0.25">
      <c r="A29" s="911" t="s">
        <v>123</v>
      </c>
      <c r="B29" s="911"/>
      <c r="C29" s="700" t="s">
        <v>0</v>
      </c>
      <c r="D29" s="700" t="s">
        <v>147</v>
      </c>
      <c r="E29" s="701" t="s">
        <v>2652</v>
      </c>
      <c r="F29" s="701" t="s">
        <v>2242</v>
      </c>
      <c r="G29" s="702">
        <v>1</v>
      </c>
      <c r="H29" s="702">
        <v>1</v>
      </c>
      <c r="I29" s="702">
        <v>50</v>
      </c>
      <c r="J29" s="700" t="s">
        <v>2222</v>
      </c>
      <c r="K29" s="700" t="s">
        <v>2612</v>
      </c>
      <c r="L29" s="702">
        <v>60</v>
      </c>
      <c r="M29" s="700" t="s">
        <v>2613</v>
      </c>
      <c r="N29" s="702">
        <v>2500</v>
      </c>
      <c r="O29" s="704">
        <v>0</v>
      </c>
      <c r="P29" s="704">
        <v>0</v>
      </c>
      <c r="Q29" s="700"/>
      <c r="R29" s="700"/>
      <c r="S29" s="700"/>
      <c r="T29" s="700"/>
      <c r="U29" s="702">
        <v>1</v>
      </c>
      <c r="V29" s="913" t="s">
        <v>2465</v>
      </c>
      <c r="W29" s="913"/>
    </row>
    <row r="30" spans="1:23" ht="23.25" customHeight="1" x14ac:dyDescent="0.25">
      <c r="A30" s="902" t="s">
        <v>123</v>
      </c>
      <c r="B30" s="902"/>
      <c r="C30" s="690" t="s">
        <v>0</v>
      </c>
      <c r="D30" s="690" t="s">
        <v>149</v>
      </c>
      <c r="E30" s="691" t="s">
        <v>2653</v>
      </c>
      <c r="F30" s="691" t="s">
        <v>2654</v>
      </c>
      <c r="G30" s="692">
        <v>1</v>
      </c>
      <c r="H30" s="692">
        <v>1</v>
      </c>
      <c r="I30" s="692">
        <v>53</v>
      </c>
      <c r="J30" s="690" t="s">
        <v>2222</v>
      </c>
      <c r="K30" s="690" t="s">
        <v>2612</v>
      </c>
      <c r="L30" s="692">
        <v>0</v>
      </c>
      <c r="M30" s="690" t="s">
        <v>2613</v>
      </c>
      <c r="N30" s="692">
        <v>0</v>
      </c>
      <c r="O30" s="694">
        <v>100</v>
      </c>
      <c r="P30" s="694">
        <v>100</v>
      </c>
      <c r="Q30" s="692">
        <v>1</v>
      </c>
      <c r="R30" s="690"/>
      <c r="S30" s="690"/>
      <c r="T30" s="690"/>
      <c r="U30" s="690"/>
      <c r="V30" s="877" t="s">
        <v>127</v>
      </c>
      <c r="W30" s="877"/>
    </row>
    <row r="31" spans="1:23" ht="24" customHeight="1" x14ac:dyDescent="0.25">
      <c r="A31" s="902" t="s">
        <v>123</v>
      </c>
      <c r="B31" s="902"/>
      <c r="C31" s="690" t="s">
        <v>0</v>
      </c>
      <c r="D31" s="690" t="s">
        <v>149</v>
      </c>
      <c r="E31" s="691" t="s">
        <v>2655</v>
      </c>
      <c r="F31" s="691" t="s">
        <v>2656</v>
      </c>
      <c r="G31" s="692">
        <v>1</v>
      </c>
      <c r="H31" s="692">
        <v>1</v>
      </c>
      <c r="I31" s="692">
        <v>26</v>
      </c>
      <c r="J31" s="690" t="s">
        <v>2222</v>
      </c>
      <c r="K31" s="690" t="s">
        <v>2612</v>
      </c>
      <c r="L31" s="692">
        <v>0</v>
      </c>
      <c r="M31" s="690" t="s">
        <v>2613</v>
      </c>
      <c r="N31" s="692">
        <v>0</v>
      </c>
      <c r="O31" s="694">
        <v>100</v>
      </c>
      <c r="P31" s="694">
        <v>100</v>
      </c>
      <c r="Q31" s="692">
        <v>1</v>
      </c>
      <c r="R31" s="690"/>
      <c r="S31" s="690"/>
      <c r="T31" s="690"/>
      <c r="U31" s="690"/>
      <c r="V31" s="877" t="s">
        <v>127</v>
      </c>
      <c r="W31" s="877"/>
    </row>
    <row r="32" spans="1:23" ht="23.25" customHeight="1" x14ac:dyDescent="0.25">
      <c r="A32" s="902" t="s">
        <v>123</v>
      </c>
      <c r="B32" s="902"/>
      <c r="C32" s="690" t="s">
        <v>0</v>
      </c>
      <c r="D32" s="690" t="s">
        <v>149</v>
      </c>
      <c r="E32" s="691" t="s">
        <v>2657</v>
      </c>
      <c r="F32" s="691" t="s">
        <v>2658</v>
      </c>
      <c r="G32" s="692">
        <v>1</v>
      </c>
      <c r="H32" s="692">
        <v>1</v>
      </c>
      <c r="I32" s="692">
        <v>76</v>
      </c>
      <c r="J32" s="690" t="s">
        <v>2222</v>
      </c>
      <c r="K32" s="690" t="s">
        <v>2612</v>
      </c>
      <c r="L32" s="692">
        <v>0</v>
      </c>
      <c r="M32" s="690" t="s">
        <v>2613</v>
      </c>
      <c r="N32" s="692">
        <v>0</v>
      </c>
      <c r="O32" s="694">
        <v>100</v>
      </c>
      <c r="P32" s="694">
        <v>100</v>
      </c>
      <c r="Q32" s="692">
        <v>1</v>
      </c>
      <c r="R32" s="690"/>
      <c r="S32" s="690"/>
      <c r="T32" s="690"/>
      <c r="U32" s="690"/>
      <c r="V32" s="877" t="s">
        <v>127</v>
      </c>
      <c r="W32" s="877"/>
    </row>
    <row r="33" spans="1:23" ht="24" customHeight="1" x14ac:dyDescent="0.25">
      <c r="A33" s="902" t="s">
        <v>123</v>
      </c>
      <c r="B33" s="902"/>
      <c r="C33" s="690" t="s">
        <v>0</v>
      </c>
      <c r="D33" s="690" t="s">
        <v>149</v>
      </c>
      <c r="E33" s="691" t="s">
        <v>2659</v>
      </c>
      <c r="F33" s="691" t="s">
        <v>2660</v>
      </c>
      <c r="G33" s="692">
        <v>1</v>
      </c>
      <c r="H33" s="692">
        <v>1</v>
      </c>
      <c r="I33" s="692">
        <v>140</v>
      </c>
      <c r="J33" s="690" t="s">
        <v>2222</v>
      </c>
      <c r="K33" s="690" t="s">
        <v>2612</v>
      </c>
      <c r="L33" s="692">
        <v>0</v>
      </c>
      <c r="M33" s="690" t="s">
        <v>2613</v>
      </c>
      <c r="N33" s="692">
        <v>0</v>
      </c>
      <c r="O33" s="694">
        <v>100</v>
      </c>
      <c r="P33" s="694">
        <v>100</v>
      </c>
      <c r="Q33" s="692">
        <v>1</v>
      </c>
      <c r="R33" s="690"/>
      <c r="S33" s="690"/>
      <c r="T33" s="690"/>
      <c r="U33" s="690"/>
      <c r="V33" s="877" t="s">
        <v>127</v>
      </c>
      <c r="W33" s="877"/>
    </row>
    <row r="34" spans="1:23" ht="24" customHeight="1" x14ac:dyDescent="0.25">
      <c r="A34" s="902" t="s">
        <v>123</v>
      </c>
      <c r="B34" s="902"/>
      <c r="C34" s="690" t="s">
        <v>0</v>
      </c>
      <c r="D34" s="690" t="s">
        <v>149</v>
      </c>
      <c r="E34" s="691" t="s">
        <v>2661</v>
      </c>
      <c r="F34" s="691" t="s">
        <v>2662</v>
      </c>
      <c r="G34" s="692">
        <v>1</v>
      </c>
      <c r="H34" s="692">
        <v>1</v>
      </c>
      <c r="I34" s="692">
        <v>35</v>
      </c>
      <c r="J34" s="690" t="s">
        <v>2222</v>
      </c>
      <c r="K34" s="690" t="s">
        <v>2612</v>
      </c>
      <c r="L34" s="692">
        <v>0</v>
      </c>
      <c r="M34" s="690" t="s">
        <v>2613</v>
      </c>
      <c r="N34" s="692">
        <v>0</v>
      </c>
      <c r="O34" s="694">
        <v>100</v>
      </c>
      <c r="P34" s="694">
        <v>100</v>
      </c>
      <c r="Q34" s="692">
        <v>1</v>
      </c>
      <c r="R34" s="690"/>
      <c r="S34" s="690"/>
      <c r="T34" s="690"/>
      <c r="U34" s="690"/>
      <c r="V34" s="877" t="s">
        <v>127</v>
      </c>
      <c r="W34" s="877"/>
    </row>
    <row r="35" spans="1:23" ht="54.75" customHeight="1" x14ac:dyDescent="0.25">
      <c r="A35" s="911" t="s">
        <v>123</v>
      </c>
      <c r="B35" s="911"/>
      <c r="C35" s="700" t="s">
        <v>0</v>
      </c>
      <c r="D35" s="700" t="s">
        <v>149</v>
      </c>
      <c r="E35" s="701" t="s">
        <v>2663</v>
      </c>
      <c r="F35" s="701" t="s">
        <v>2664</v>
      </c>
      <c r="G35" s="702">
        <v>1</v>
      </c>
      <c r="H35" s="702">
        <v>1</v>
      </c>
      <c r="I35" s="702">
        <v>14</v>
      </c>
      <c r="J35" s="700" t="s">
        <v>2222</v>
      </c>
      <c r="K35" s="700" t="s">
        <v>2612</v>
      </c>
      <c r="L35" s="702">
        <v>0</v>
      </c>
      <c r="M35" s="700" t="s">
        <v>2613</v>
      </c>
      <c r="N35" s="702">
        <v>0</v>
      </c>
      <c r="O35" s="704">
        <v>0</v>
      </c>
      <c r="P35" s="704">
        <v>0</v>
      </c>
      <c r="Q35" s="700"/>
      <c r="R35" s="700"/>
      <c r="S35" s="700"/>
      <c r="T35" s="700"/>
      <c r="U35" s="702">
        <v>1</v>
      </c>
      <c r="V35" s="913" t="s">
        <v>2665</v>
      </c>
      <c r="W35" s="913"/>
    </row>
    <row r="36" spans="1:23" ht="21.75" customHeight="1" x14ac:dyDescent="0.25">
      <c r="A36" s="904" t="s">
        <v>8</v>
      </c>
      <c r="B36" s="904"/>
      <c r="C36" s="904"/>
      <c r="D36" s="904"/>
      <c r="E36" s="904"/>
      <c r="F36" s="904"/>
      <c r="G36" s="708">
        <v>32</v>
      </c>
      <c r="H36" s="708">
        <v>32</v>
      </c>
      <c r="I36" s="708">
        <v>7432</v>
      </c>
      <c r="J36" s="905"/>
      <c r="K36" s="905"/>
      <c r="L36" s="905"/>
      <c r="M36" s="905"/>
      <c r="N36" s="708">
        <v>5900</v>
      </c>
      <c r="O36" s="905"/>
      <c r="P36" s="905"/>
      <c r="Q36" s="708">
        <v>28</v>
      </c>
      <c r="R36" s="708">
        <v>0</v>
      </c>
      <c r="S36" s="708">
        <v>0</v>
      </c>
      <c r="T36" s="708">
        <v>0</v>
      </c>
      <c r="U36" s="708">
        <v>4</v>
      </c>
      <c r="V36" s="905"/>
      <c r="W36" s="905"/>
    </row>
  </sheetData>
  <mergeCells count="84">
    <mergeCell ref="B1:V1"/>
    <mergeCell ref="A2:B3"/>
    <mergeCell ref="C2:C3"/>
    <mergeCell ref="D2:D3"/>
    <mergeCell ref="E2:F2"/>
    <mergeCell ref="G2:G3"/>
    <mergeCell ref="H2:H3"/>
    <mergeCell ref="I2:I3"/>
    <mergeCell ref="J2:J3"/>
    <mergeCell ref="K2:K3"/>
    <mergeCell ref="L2:L3"/>
    <mergeCell ref="M2:N2"/>
    <mergeCell ref="O2:P2"/>
    <mergeCell ref="Q2:W2"/>
    <mergeCell ref="V3:W3"/>
    <mergeCell ref="A5:B5"/>
    <mergeCell ref="V5:W5"/>
    <mergeCell ref="A6:B6"/>
    <mergeCell ref="V6:W6"/>
    <mergeCell ref="A4:B4"/>
    <mergeCell ref="V4:W4"/>
    <mergeCell ref="A7:B7"/>
    <mergeCell ref="V7:W7"/>
    <mergeCell ref="A8:B8"/>
    <mergeCell ref="V8:W8"/>
    <mergeCell ref="A9:B9"/>
    <mergeCell ref="V9:W9"/>
    <mergeCell ref="A10:B10"/>
    <mergeCell ref="V10:W10"/>
    <mergeCell ref="A11:B11"/>
    <mergeCell ref="V11:W11"/>
    <mergeCell ref="A12:B12"/>
    <mergeCell ref="V12:W12"/>
    <mergeCell ref="A13:B13"/>
    <mergeCell ref="V13:W13"/>
    <mergeCell ref="A14:B14"/>
    <mergeCell ref="V14:W14"/>
    <mergeCell ref="A15:B15"/>
    <mergeCell ref="V15:W15"/>
    <mergeCell ref="A16:B16"/>
    <mergeCell ref="V16:W16"/>
    <mergeCell ref="A17:B17"/>
    <mergeCell ref="V17:W17"/>
    <mergeCell ref="A18:B18"/>
    <mergeCell ref="V18:W18"/>
    <mergeCell ref="A19:B19"/>
    <mergeCell ref="V19:W19"/>
    <mergeCell ref="A20:B20"/>
    <mergeCell ref="V20:W20"/>
    <mergeCell ref="A21:B21"/>
    <mergeCell ref="V21:W21"/>
    <mergeCell ref="A22:B22"/>
    <mergeCell ref="V22:W22"/>
    <mergeCell ref="A23:B23"/>
    <mergeCell ref="V23:W23"/>
    <mergeCell ref="A24:B24"/>
    <mergeCell ref="V24:W24"/>
    <mergeCell ref="A25:B25"/>
    <mergeCell ref="V25:W25"/>
    <mergeCell ref="A26:B26"/>
    <mergeCell ref="V26:W26"/>
    <mergeCell ref="A27:B27"/>
    <mergeCell ref="V27:W27"/>
    <mergeCell ref="A28:B28"/>
    <mergeCell ref="V28:W28"/>
    <mergeCell ref="A29:B29"/>
    <mergeCell ref="V29:W29"/>
    <mergeCell ref="A30:B30"/>
    <mergeCell ref="V30:W30"/>
    <mergeCell ref="A31:B31"/>
    <mergeCell ref="V31:W31"/>
    <mergeCell ref="A32:B32"/>
    <mergeCell ref="V32:W32"/>
    <mergeCell ref="A33:B33"/>
    <mergeCell ref="V33:W33"/>
    <mergeCell ref="A34:B34"/>
    <mergeCell ref="V34:W34"/>
    <mergeCell ref="A35:B35"/>
    <mergeCell ref="V35:W35"/>
    <mergeCell ref="A36:F36"/>
    <mergeCell ref="J36:K36"/>
    <mergeCell ref="L36:M36"/>
    <mergeCell ref="O36:P36"/>
    <mergeCell ref="V36:W36"/>
  </mergeCells>
  <pageMargins left="0.50999999046325684" right="0.49000000953674316" top="0.46000000834465027" bottom="0.47999998927116394" header="0.3" footer="0.3"/>
  <pageSetup paperSize="52" orientation="landscape" errors="blank"/>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MK42"/>
  <sheetViews>
    <sheetView zoomScale="85" zoomScaleNormal="85" workbookViewId="0">
      <pane ySplit="5" topLeftCell="A6" activePane="bottomLeft" state="frozen"/>
      <selection activeCell="D22" sqref="D22"/>
      <selection pane="bottomLeft" activeCell="R16" sqref="R16"/>
    </sheetView>
  </sheetViews>
  <sheetFormatPr defaultRowHeight="12.75" x14ac:dyDescent="0.2"/>
  <cols>
    <col min="1" max="1" width="5.7109375" style="293" customWidth="1"/>
    <col min="2" max="2" width="10.7109375" style="293" customWidth="1"/>
    <col min="3" max="3" width="12.140625" style="293" customWidth="1"/>
    <col min="4" max="4" width="18" style="293" customWidth="1"/>
    <col min="5" max="5" width="14.85546875" style="293" customWidth="1"/>
    <col min="6" max="6" width="7.7109375" style="293" customWidth="1"/>
    <col min="7" max="7" width="7.85546875" style="293" customWidth="1"/>
    <col min="8" max="8" width="17.42578125" style="293" customWidth="1"/>
    <col min="9" max="9" width="14" style="293" customWidth="1"/>
    <col min="10" max="10" width="20" style="293" customWidth="1"/>
    <col min="11" max="11" width="7.5703125" style="293" customWidth="1"/>
    <col min="12" max="12" width="8.42578125" style="293" customWidth="1"/>
    <col min="13" max="13" width="6.7109375" style="294" customWidth="1"/>
    <col min="14" max="14" width="9.42578125" style="294" customWidth="1"/>
    <col min="15" max="15" width="6.5703125" style="294" customWidth="1"/>
    <col min="16" max="16" width="7" style="294" customWidth="1"/>
    <col min="17" max="17" width="8.85546875" style="294" customWidth="1"/>
    <col min="18" max="18" width="58.7109375" style="294" customWidth="1"/>
    <col min="19" max="1025" width="8.85546875" style="293" customWidth="1"/>
  </cols>
  <sheetData>
    <row r="1" spans="1:18" ht="28.9" customHeight="1" x14ac:dyDescent="0.2">
      <c r="A1" s="925" t="s">
        <v>2697</v>
      </c>
      <c r="B1" s="925"/>
      <c r="C1" s="925"/>
      <c r="D1" s="925"/>
      <c r="E1" s="925"/>
      <c r="F1" s="925"/>
      <c r="G1" s="925"/>
      <c r="H1" s="925"/>
      <c r="I1" s="925"/>
      <c r="J1" s="925"/>
      <c r="K1" s="925"/>
      <c r="L1" s="925"/>
      <c r="M1" s="925"/>
      <c r="N1" s="925"/>
      <c r="O1" s="925"/>
      <c r="P1" s="925"/>
      <c r="Q1" s="925"/>
      <c r="R1" s="925"/>
    </row>
    <row r="2" spans="1:18" s="295" customFormat="1" ht="19.5" customHeight="1" x14ac:dyDescent="0.15">
      <c r="A2" s="926" t="s">
        <v>246</v>
      </c>
      <c r="B2" s="927" t="s">
        <v>105</v>
      </c>
      <c r="C2" s="927" t="s">
        <v>106</v>
      </c>
      <c r="D2" s="928" t="s">
        <v>247</v>
      </c>
      <c r="E2" s="929" t="s">
        <v>248</v>
      </c>
      <c r="F2" s="930" t="s">
        <v>56</v>
      </c>
      <c r="G2" s="930" t="s">
        <v>249</v>
      </c>
      <c r="H2" s="930" t="s">
        <v>250</v>
      </c>
      <c r="I2" s="931" t="s">
        <v>251</v>
      </c>
      <c r="J2" s="931" t="s">
        <v>166</v>
      </c>
      <c r="K2" s="932" t="s">
        <v>252</v>
      </c>
      <c r="L2" s="933" t="s">
        <v>169</v>
      </c>
      <c r="M2" s="934" t="s">
        <v>9</v>
      </c>
      <c r="N2" s="934"/>
      <c r="O2" s="934"/>
      <c r="P2" s="934"/>
      <c r="Q2" s="934"/>
      <c r="R2" s="934"/>
    </row>
    <row r="3" spans="1:18" s="295" customFormat="1" ht="41.25" customHeight="1" x14ac:dyDescent="0.15">
      <c r="A3" s="926"/>
      <c r="B3" s="927"/>
      <c r="C3" s="927"/>
      <c r="D3" s="928"/>
      <c r="E3" s="929"/>
      <c r="F3" s="930"/>
      <c r="G3" s="930"/>
      <c r="H3" s="930"/>
      <c r="I3" s="931"/>
      <c r="J3" s="931"/>
      <c r="K3" s="932"/>
      <c r="L3" s="933"/>
      <c r="M3" s="935" t="s">
        <v>118</v>
      </c>
      <c r="N3" s="936" t="s">
        <v>253</v>
      </c>
      <c r="O3" s="936" t="s">
        <v>254</v>
      </c>
      <c r="P3" s="936" t="s">
        <v>120</v>
      </c>
      <c r="Q3" s="936" t="s">
        <v>121</v>
      </c>
      <c r="R3" s="937" t="s">
        <v>122</v>
      </c>
    </row>
    <row r="4" spans="1:18" s="295" customFormat="1" ht="63.75" customHeight="1" x14ac:dyDescent="0.15">
      <c r="A4" s="926"/>
      <c r="B4" s="927"/>
      <c r="C4" s="927"/>
      <c r="D4" s="928"/>
      <c r="E4" s="929"/>
      <c r="F4" s="930"/>
      <c r="G4" s="930"/>
      <c r="H4" s="930"/>
      <c r="I4" s="931"/>
      <c r="J4" s="931"/>
      <c r="K4" s="296" t="s">
        <v>180</v>
      </c>
      <c r="L4" s="297" t="s">
        <v>180</v>
      </c>
      <c r="M4" s="935"/>
      <c r="N4" s="936"/>
      <c r="O4" s="936"/>
      <c r="P4" s="936"/>
      <c r="Q4" s="936"/>
      <c r="R4" s="937"/>
    </row>
    <row r="5" spans="1:18" ht="19.899999999999999" customHeight="1" x14ac:dyDescent="0.2">
      <c r="A5" s="298"/>
      <c r="B5" s="299"/>
      <c r="C5" s="300"/>
      <c r="D5" s="301"/>
      <c r="E5" s="301"/>
      <c r="F5" s="302">
        <f>SUBTOTAL(9,F6:F708)</f>
        <v>297</v>
      </c>
      <c r="G5" s="302">
        <f>SUBTOTAL(9,G6:G708)</f>
        <v>133.63999999999999</v>
      </c>
      <c r="H5" s="303"/>
      <c r="I5" s="304"/>
      <c r="J5" s="305"/>
      <c r="K5" s="302">
        <f t="shared" ref="K5:Q5" si="0">SUBTOTAL(9,K6:K708)</f>
        <v>0</v>
      </c>
      <c r="L5" s="306">
        <f t="shared" si="0"/>
        <v>133.63999999999999</v>
      </c>
      <c r="M5" s="307">
        <f t="shared" si="0"/>
        <v>0</v>
      </c>
      <c r="N5" s="302">
        <f t="shared" si="0"/>
        <v>0</v>
      </c>
      <c r="O5" s="302">
        <f t="shared" si="0"/>
        <v>0</v>
      </c>
      <c r="P5" s="302">
        <f t="shared" si="0"/>
        <v>0</v>
      </c>
      <c r="Q5" s="302">
        <f t="shared" si="0"/>
        <v>0</v>
      </c>
      <c r="R5" s="308"/>
    </row>
    <row r="6" spans="1:18" s="321" customFormat="1" ht="34.5" customHeight="1" x14ac:dyDescent="0.2">
      <c r="A6" s="309">
        <v>1</v>
      </c>
      <c r="B6" s="310" t="s">
        <v>0</v>
      </c>
      <c r="C6" s="311" t="s">
        <v>124</v>
      </c>
      <c r="D6" s="312" t="s">
        <v>255</v>
      </c>
      <c r="E6" s="312" t="s">
        <v>256</v>
      </c>
      <c r="F6" s="313">
        <v>8</v>
      </c>
      <c r="G6" s="314">
        <v>3.11</v>
      </c>
      <c r="H6" s="315"/>
      <c r="I6" s="316" t="s">
        <v>169</v>
      </c>
      <c r="J6" s="313" t="s">
        <v>186</v>
      </c>
      <c r="K6" s="317"/>
      <c r="L6" s="314">
        <v>3.11</v>
      </c>
      <c r="M6" s="318"/>
      <c r="N6" s="319"/>
      <c r="O6" s="319"/>
      <c r="P6" s="319"/>
      <c r="Q6" s="319"/>
      <c r="R6" s="320" t="s">
        <v>2685</v>
      </c>
    </row>
    <row r="7" spans="1:18" s="321" customFormat="1" ht="34.5" customHeight="1" x14ac:dyDescent="0.2">
      <c r="A7" s="309">
        <v>2</v>
      </c>
      <c r="B7" s="310" t="s">
        <v>0</v>
      </c>
      <c r="C7" s="311" t="s">
        <v>134</v>
      </c>
      <c r="D7" s="322" t="s">
        <v>257</v>
      </c>
      <c r="E7" s="322" t="s">
        <v>258</v>
      </c>
      <c r="F7" s="313">
        <v>3</v>
      </c>
      <c r="G7" s="314">
        <v>2.99</v>
      </c>
      <c r="H7" s="315"/>
      <c r="I7" s="316" t="s">
        <v>169</v>
      </c>
      <c r="J7" s="313" t="s">
        <v>186</v>
      </c>
      <c r="K7" s="310"/>
      <c r="L7" s="314">
        <v>2.99</v>
      </c>
      <c r="M7" s="318"/>
      <c r="N7" s="319"/>
      <c r="O7" s="319"/>
      <c r="P7" s="319"/>
      <c r="Q7" s="319"/>
      <c r="R7" s="745" t="s">
        <v>2686</v>
      </c>
    </row>
    <row r="8" spans="1:18" s="321" customFormat="1" ht="34.5" customHeight="1" x14ac:dyDescent="0.2">
      <c r="A8" s="309">
        <v>3</v>
      </c>
      <c r="B8" s="310" t="s">
        <v>0</v>
      </c>
      <c r="C8" s="311" t="s">
        <v>134</v>
      </c>
      <c r="D8" s="323" t="s">
        <v>260</v>
      </c>
      <c r="E8" s="322" t="s">
        <v>261</v>
      </c>
      <c r="F8" s="313">
        <v>10</v>
      </c>
      <c r="G8" s="314">
        <v>5.33</v>
      </c>
      <c r="H8" s="315"/>
      <c r="I8" s="316" t="s">
        <v>169</v>
      </c>
      <c r="J8" s="313" t="s">
        <v>186</v>
      </c>
      <c r="K8" s="310"/>
      <c r="L8" s="314">
        <v>5.33</v>
      </c>
      <c r="M8" s="318"/>
      <c r="N8" s="319"/>
      <c r="O8" s="319"/>
      <c r="P8" s="319"/>
      <c r="Q8" s="319"/>
      <c r="R8" s="320" t="s">
        <v>259</v>
      </c>
    </row>
    <row r="9" spans="1:18" s="321" customFormat="1" ht="34.5" customHeight="1" x14ac:dyDescent="0.2">
      <c r="A9" s="309">
        <v>4</v>
      </c>
      <c r="B9" s="310" t="s">
        <v>0</v>
      </c>
      <c r="C9" s="311" t="s">
        <v>134</v>
      </c>
      <c r="D9" s="323" t="s">
        <v>262</v>
      </c>
      <c r="E9" s="322" t="s">
        <v>263</v>
      </c>
      <c r="F9" s="313">
        <v>7</v>
      </c>
      <c r="G9" s="314">
        <v>1.1200000000000001</v>
      </c>
      <c r="H9" s="315"/>
      <c r="I9" s="316" t="s">
        <v>169</v>
      </c>
      <c r="J9" s="313" t="s">
        <v>186</v>
      </c>
      <c r="K9" s="310"/>
      <c r="L9" s="314">
        <v>1.1200000000000001</v>
      </c>
      <c r="M9" s="318"/>
      <c r="N9" s="319"/>
      <c r="O9" s="319"/>
      <c r="P9" s="319"/>
      <c r="Q9" s="319"/>
      <c r="R9" s="320" t="s">
        <v>259</v>
      </c>
    </row>
    <row r="10" spans="1:18" s="321" customFormat="1" ht="34.5" customHeight="1" x14ac:dyDescent="0.2">
      <c r="A10" s="309">
        <v>5</v>
      </c>
      <c r="B10" s="310" t="s">
        <v>0</v>
      </c>
      <c r="C10" s="311" t="s">
        <v>134</v>
      </c>
      <c r="D10" s="323" t="s">
        <v>262</v>
      </c>
      <c r="E10" s="322" t="s">
        <v>264</v>
      </c>
      <c r="F10" s="313">
        <v>9</v>
      </c>
      <c r="G10" s="314">
        <v>3.24</v>
      </c>
      <c r="H10" s="315"/>
      <c r="I10" s="316" t="s">
        <v>169</v>
      </c>
      <c r="J10" s="313" t="s">
        <v>186</v>
      </c>
      <c r="K10" s="310"/>
      <c r="L10" s="314">
        <v>3.24</v>
      </c>
      <c r="M10" s="324"/>
      <c r="N10" s="325"/>
      <c r="O10" s="325"/>
      <c r="P10" s="325"/>
      <c r="Q10" s="325"/>
      <c r="R10" s="326" t="s">
        <v>259</v>
      </c>
    </row>
    <row r="11" spans="1:18" s="321" customFormat="1" ht="34.5" customHeight="1" x14ac:dyDescent="0.2">
      <c r="A11" s="309">
        <v>6</v>
      </c>
      <c r="B11" s="310" t="s">
        <v>0</v>
      </c>
      <c r="C11" s="311" t="s">
        <v>134</v>
      </c>
      <c r="D11" s="312" t="s">
        <v>265</v>
      </c>
      <c r="E11" s="312" t="s">
        <v>266</v>
      </c>
      <c r="F11" s="313">
        <v>5</v>
      </c>
      <c r="G11" s="314">
        <v>5.07</v>
      </c>
      <c r="H11" s="315"/>
      <c r="I11" s="316" t="s">
        <v>169</v>
      </c>
      <c r="J11" s="313" t="s">
        <v>186</v>
      </c>
      <c r="K11" s="310"/>
      <c r="L11" s="314">
        <v>5.07</v>
      </c>
      <c r="M11" s="324"/>
      <c r="N11" s="325"/>
      <c r="O11" s="325"/>
      <c r="P11" s="325"/>
      <c r="Q11" s="325"/>
      <c r="R11" s="326" t="s">
        <v>259</v>
      </c>
    </row>
    <row r="12" spans="1:18" s="321" customFormat="1" ht="34.5" customHeight="1" x14ac:dyDescent="0.2">
      <c r="A12" s="309">
        <v>7</v>
      </c>
      <c r="B12" s="310" t="s">
        <v>0</v>
      </c>
      <c r="C12" s="311" t="s">
        <v>134</v>
      </c>
      <c r="D12" s="312" t="s">
        <v>2666</v>
      </c>
      <c r="E12" s="312" t="s">
        <v>2667</v>
      </c>
      <c r="F12" s="313">
        <v>5</v>
      </c>
      <c r="G12" s="314">
        <v>5.12</v>
      </c>
      <c r="H12" s="315"/>
      <c r="I12" s="316" t="s">
        <v>169</v>
      </c>
      <c r="J12" s="313" t="s">
        <v>186</v>
      </c>
      <c r="K12" s="310"/>
      <c r="L12" s="314">
        <v>5.12</v>
      </c>
      <c r="M12" s="324"/>
      <c r="N12" s="325"/>
      <c r="O12" s="325"/>
      <c r="P12" s="325"/>
      <c r="Q12" s="325"/>
      <c r="R12" s="320" t="s">
        <v>269</v>
      </c>
    </row>
    <row r="13" spans="1:18" s="321" customFormat="1" ht="34.5" customHeight="1" x14ac:dyDescent="0.2">
      <c r="A13" s="309">
        <v>8</v>
      </c>
      <c r="B13" s="310" t="s">
        <v>0</v>
      </c>
      <c r="C13" s="311" t="s">
        <v>134</v>
      </c>
      <c r="D13" s="312" t="s">
        <v>267</v>
      </c>
      <c r="E13" s="327" t="s">
        <v>268</v>
      </c>
      <c r="F13" s="313">
        <v>4</v>
      </c>
      <c r="G13" s="314">
        <v>1.2</v>
      </c>
      <c r="H13" s="315"/>
      <c r="I13" s="316" t="s">
        <v>169</v>
      </c>
      <c r="J13" s="313" t="s">
        <v>186</v>
      </c>
      <c r="K13" s="310"/>
      <c r="L13" s="314">
        <v>1.2</v>
      </c>
      <c r="M13" s="324"/>
      <c r="N13" s="325"/>
      <c r="O13" s="325"/>
      <c r="P13" s="325"/>
      <c r="Q13" s="325"/>
      <c r="R13" s="326" t="s">
        <v>269</v>
      </c>
    </row>
    <row r="14" spans="1:18" s="321" customFormat="1" ht="34.5" customHeight="1" x14ac:dyDescent="0.2">
      <c r="A14" s="309">
        <v>9</v>
      </c>
      <c r="B14" s="310" t="s">
        <v>0</v>
      </c>
      <c r="C14" s="311" t="s">
        <v>134</v>
      </c>
      <c r="D14" s="312" t="s">
        <v>270</v>
      </c>
      <c r="E14" s="327" t="s">
        <v>271</v>
      </c>
      <c r="F14" s="313">
        <v>11</v>
      </c>
      <c r="G14" s="314">
        <v>4</v>
      </c>
      <c r="H14" s="315"/>
      <c r="I14" s="316" t="s">
        <v>169</v>
      </c>
      <c r="J14" s="313" t="s">
        <v>186</v>
      </c>
      <c r="K14" s="310"/>
      <c r="L14" s="314">
        <v>4</v>
      </c>
      <c r="M14" s="324"/>
      <c r="N14" s="325"/>
      <c r="O14" s="325"/>
      <c r="P14" s="325"/>
      <c r="Q14" s="325"/>
      <c r="R14" s="326" t="s">
        <v>259</v>
      </c>
    </row>
    <row r="15" spans="1:18" s="321" customFormat="1" ht="34.5" customHeight="1" x14ac:dyDescent="0.2">
      <c r="A15" s="309">
        <v>10</v>
      </c>
      <c r="B15" s="310" t="s">
        <v>0</v>
      </c>
      <c r="C15" s="311" t="s">
        <v>134</v>
      </c>
      <c r="D15" s="328" t="s">
        <v>272</v>
      </c>
      <c r="E15" s="327" t="s">
        <v>273</v>
      </c>
      <c r="F15" s="329">
        <v>5</v>
      </c>
      <c r="G15" s="314">
        <v>3.16</v>
      </c>
      <c r="H15" s="315"/>
      <c r="I15" s="316" t="s">
        <v>169</v>
      </c>
      <c r="J15" s="313" t="s">
        <v>186</v>
      </c>
      <c r="K15" s="310"/>
      <c r="L15" s="314">
        <v>3.16</v>
      </c>
      <c r="M15" s="324"/>
      <c r="N15" s="325"/>
      <c r="O15" s="325"/>
      <c r="P15" s="325"/>
      <c r="Q15" s="325"/>
      <c r="R15" s="326" t="s">
        <v>259</v>
      </c>
    </row>
    <row r="16" spans="1:18" s="321" customFormat="1" ht="34.5" customHeight="1" x14ac:dyDescent="0.2">
      <c r="A16" s="309">
        <v>11</v>
      </c>
      <c r="B16" s="310" t="s">
        <v>0</v>
      </c>
      <c r="C16" s="311" t="s">
        <v>134</v>
      </c>
      <c r="D16" s="327" t="s">
        <v>272</v>
      </c>
      <c r="E16" s="327" t="s">
        <v>274</v>
      </c>
      <c r="F16" s="313">
        <v>5</v>
      </c>
      <c r="G16" s="314">
        <v>1.84</v>
      </c>
      <c r="H16" s="315"/>
      <c r="I16" s="316" t="s">
        <v>169</v>
      </c>
      <c r="J16" s="313" t="s">
        <v>186</v>
      </c>
      <c r="K16" s="310"/>
      <c r="L16" s="314">
        <v>1.84</v>
      </c>
      <c r="M16" s="324"/>
      <c r="N16" s="325"/>
      <c r="O16" s="325"/>
      <c r="P16" s="325"/>
      <c r="Q16" s="325"/>
      <c r="R16" s="326" t="s">
        <v>259</v>
      </c>
    </row>
    <row r="17" spans="1:18" s="321" customFormat="1" ht="34.5" customHeight="1" x14ac:dyDescent="0.2">
      <c r="A17" s="309">
        <v>12</v>
      </c>
      <c r="B17" s="310" t="s">
        <v>0</v>
      </c>
      <c r="C17" s="311" t="s">
        <v>134</v>
      </c>
      <c r="D17" s="328" t="s">
        <v>275</v>
      </c>
      <c r="E17" s="327" t="s">
        <v>2668</v>
      </c>
      <c r="F17" s="313">
        <v>8</v>
      </c>
      <c r="G17" s="314">
        <v>6.71</v>
      </c>
      <c r="H17" s="315"/>
      <c r="I17" s="316" t="s">
        <v>169</v>
      </c>
      <c r="J17" s="313" t="s">
        <v>186</v>
      </c>
      <c r="K17" s="310"/>
      <c r="L17" s="314">
        <v>6.71</v>
      </c>
      <c r="M17" s="324"/>
      <c r="N17" s="325"/>
      <c r="O17" s="325"/>
      <c r="P17" s="325"/>
      <c r="Q17" s="325"/>
      <c r="R17" s="326" t="s">
        <v>259</v>
      </c>
    </row>
    <row r="18" spans="1:18" s="321" customFormat="1" ht="34.5" customHeight="1" x14ac:dyDescent="0.2">
      <c r="A18" s="309">
        <v>13</v>
      </c>
      <c r="B18" s="310" t="s">
        <v>0</v>
      </c>
      <c r="C18" s="311" t="s">
        <v>134</v>
      </c>
      <c r="D18" s="328" t="s">
        <v>2669</v>
      </c>
      <c r="E18" s="327" t="s">
        <v>2670</v>
      </c>
      <c r="F18" s="313">
        <v>6</v>
      </c>
      <c r="G18" s="314">
        <v>0.77</v>
      </c>
      <c r="H18" s="315"/>
      <c r="I18" s="316" t="s">
        <v>169</v>
      </c>
      <c r="J18" s="313" t="s">
        <v>186</v>
      </c>
      <c r="K18" s="310"/>
      <c r="L18" s="314">
        <v>0.77</v>
      </c>
      <c r="M18" s="324"/>
      <c r="N18" s="325"/>
      <c r="O18" s="325"/>
      <c r="P18" s="325"/>
      <c r="Q18" s="325"/>
      <c r="R18" s="746" t="s">
        <v>2686</v>
      </c>
    </row>
    <row r="19" spans="1:18" s="321" customFormat="1" ht="34.5" customHeight="1" x14ac:dyDescent="0.2">
      <c r="A19" s="309">
        <v>14</v>
      </c>
      <c r="B19" s="310" t="s">
        <v>0</v>
      </c>
      <c r="C19" s="311" t="s">
        <v>135</v>
      </c>
      <c r="D19" s="328" t="s">
        <v>2671</v>
      </c>
      <c r="E19" s="327" t="s">
        <v>2672</v>
      </c>
      <c r="F19" s="313">
        <v>10</v>
      </c>
      <c r="G19" s="314">
        <v>1.56</v>
      </c>
      <c r="H19" s="315"/>
      <c r="I19" s="316" t="s">
        <v>169</v>
      </c>
      <c r="J19" s="313" t="s">
        <v>186</v>
      </c>
      <c r="K19" s="310"/>
      <c r="L19" s="314">
        <v>1.56</v>
      </c>
      <c r="M19" s="324"/>
      <c r="N19" s="325"/>
      <c r="O19" s="325"/>
      <c r="P19" s="325"/>
      <c r="Q19" s="325"/>
      <c r="R19" s="326" t="s">
        <v>259</v>
      </c>
    </row>
    <row r="20" spans="1:18" s="321" customFormat="1" ht="34.5" customHeight="1" x14ac:dyDescent="0.2">
      <c r="A20" s="309">
        <v>15</v>
      </c>
      <c r="B20" s="310" t="s">
        <v>0</v>
      </c>
      <c r="C20" s="311" t="s">
        <v>139</v>
      </c>
      <c r="D20" s="328" t="s">
        <v>276</v>
      </c>
      <c r="E20" s="327" t="s">
        <v>277</v>
      </c>
      <c r="F20" s="313">
        <v>8</v>
      </c>
      <c r="G20" s="314">
        <v>4.13</v>
      </c>
      <c r="H20" s="315"/>
      <c r="I20" s="316" t="s">
        <v>169</v>
      </c>
      <c r="J20" s="313" t="s">
        <v>186</v>
      </c>
      <c r="K20" s="310"/>
      <c r="L20" s="314">
        <v>4.13</v>
      </c>
      <c r="M20" s="324"/>
      <c r="N20" s="325"/>
      <c r="O20" s="325"/>
      <c r="P20" s="325"/>
      <c r="Q20" s="325"/>
      <c r="R20" s="326" t="s">
        <v>259</v>
      </c>
    </row>
    <row r="21" spans="1:18" s="321" customFormat="1" ht="34.5" customHeight="1" x14ac:dyDescent="0.2">
      <c r="A21" s="309">
        <v>16</v>
      </c>
      <c r="B21" s="310" t="s">
        <v>0</v>
      </c>
      <c r="C21" s="311" t="s">
        <v>139</v>
      </c>
      <c r="D21" s="328" t="s">
        <v>276</v>
      </c>
      <c r="E21" s="327" t="s">
        <v>2673</v>
      </c>
      <c r="F21" s="313">
        <v>7</v>
      </c>
      <c r="G21" s="314">
        <v>3.5</v>
      </c>
      <c r="H21" s="315"/>
      <c r="I21" s="316" t="s">
        <v>169</v>
      </c>
      <c r="J21" s="313" t="s">
        <v>186</v>
      </c>
      <c r="K21" s="310"/>
      <c r="L21" s="314">
        <v>3.5</v>
      </c>
      <c r="M21" s="324"/>
      <c r="N21" s="325"/>
      <c r="O21" s="325"/>
      <c r="P21" s="325"/>
      <c r="Q21" s="325"/>
      <c r="R21" s="320" t="s">
        <v>259</v>
      </c>
    </row>
    <row r="22" spans="1:18" s="321" customFormat="1" ht="34.5" customHeight="1" x14ac:dyDescent="0.2">
      <c r="A22" s="309">
        <v>17</v>
      </c>
      <c r="B22" s="310" t="s">
        <v>0</v>
      </c>
      <c r="C22" s="311" t="s">
        <v>140</v>
      </c>
      <c r="D22" s="328" t="s">
        <v>278</v>
      </c>
      <c r="E22" s="327" t="s">
        <v>279</v>
      </c>
      <c r="F22" s="313">
        <v>9</v>
      </c>
      <c r="G22" s="314">
        <v>0.98</v>
      </c>
      <c r="H22" s="315"/>
      <c r="I22" s="316" t="s">
        <v>169</v>
      </c>
      <c r="J22" s="313" t="s">
        <v>186</v>
      </c>
      <c r="K22" s="310"/>
      <c r="L22" s="314">
        <v>0.98</v>
      </c>
      <c r="M22" s="324"/>
      <c r="N22" s="325"/>
      <c r="O22" s="325"/>
      <c r="P22" s="325"/>
      <c r="Q22" s="325"/>
      <c r="R22" s="320" t="s">
        <v>259</v>
      </c>
    </row>
    <row r="23" spans="1:18" s="321" customFormat="1" ht="34.5" customHeight="1" x14ac:dyDescent="0.2">
      <c r="A23" s="309">
        <v>18</v>
      </c>
      <c r="B23" s="310" t="s">
        <v>0</v>
      </c>
      <c r="C23" s="311" t="s">
        <v>140</v>
      </c>
      <c r="D23" s="327" t="s">
        <v>278</v>
      </c>
      <c r="E23" s="312" t="s">
        <v>280</v>
      </c>
      <c r="F23" s="313">
        <v>5</v>
      </c>
      <c r="G23" s="314">
        <v>2.87</v>
      </c>
      <c r="H23" s="315"/>
      <c r="I23" s="316" t="s">
        <v>169</v>
      </c>
      <c r="J23" s="313" t="s">
        <v>186</v>
      </c>
      <c r="K23" s="310"/>
      <c r="L23" s="314">
        <v>2.87</v>
      </c>
      <c r="M23" s="324"/>
      <c r="N23" s="325"/>
      <c r="O23" s="325"/>
      <c r="P23" s="325"/>
      <c r="Q23" s="325"/>
      <c r="R23" s="320" t="s">
        <v>259</v>
      </c>
    </row>
    <row r="24" spans="1:18" s="321" customFormat="1" ht="34.5" customHeight="1" x14ac:dyDescent="0.2">
      <c r="A24" s="309">
        <v>19</v>
      </c>
      <c r="B24" s="310" t="s">
        <v>0</v>
      </c>
      <c r="C24" s="311" t="s">
        <v>140</v>
      </c>
      <c r="D24" s="327" t="s">
        <v>281</v>
      </c>
      <c r="E24" s="312" t="s">
        <v>2674</v>
      </c>
      <c r="F24" s="313">
        <v>8</v>
      </c>
      <c r="G24" s="314">
        <v>4.38</v>
      </c>
      <c r="H24" s="315"/>
      <c r="I24" s="316" t="s">
        <v>169</v>
      </c>
      <c r="J24" s="313" t="s">
        <v>186</v>
      </c>
      <c r="K24" s="310"/>
      <c r="L24" s="314">
        <v>4.38</v>
      </c>
      <c r="M24" s="324"/>
      <c r="N24" s="325"/>
      <c r="O24" s="325"/>
      <c r="P24" s="325"/>
      <c r="Q24" s="325"/>
      <c r="R24" s="320" t="s">
        <v>269</v>
      </c>
    </row>
    <row r="25" spans="1:18" s="321" customFormat="1" ht="34.5" customHeight="1" x14ac:dyDescent="0.2">
      <c r="A25" s="309">
        <v>20</v>
      </c>
      <c r="B25" s="310" t="s">
        <v>0</v>
      </c>
      <c r="C25" s="311" t="s">
        <v>140</v>
      </c>
      <c r="D25" s="327" t="s">
        <v>2675</v>
      </c>
      <c r="E25" s="312" t="s">
        <v>2676</v>
      </c>
      <c r="F25" s="313">
        <v>5</v>
      </c>
      <c r="G25" s="314">
        <v>0.76</v>
      </c>
      <c r="H25" s="315"/>
      <c r="I25" s="316" t="s">
        <v>169</v>
      </c>
      <c r="J25" s="313" t="s">
        <v>186</v>
      </c>
      <c r="K25" s="310"/>
      <c r="L25" s="314">
        <v>0.76</v>
      </c>
      <c r="M25" s="324"/>
      <c r="N25" s="325"/>
      <c r="O25" s="325"/>
      <c r="P25" s="325"/>
      <c r="Q25" s="325"/>
      <c r="R25" s="320" t="s">
        <v>269</v>
      </c>
    </row>
    <row r="26" spans="1:18" s="321" customFormat="1" ht="34.5" customHeight="1" x14ac:dyDescent="0.2">
      <c r="A26" s="309">
        <v>21</v>
      </c>
      <c r="B26" s="310" t="s">
        <v>0</v>
      </c>
      <c r="C26" s="311" t="s">
        <v>140</v>
      </c>
      <c r="D26" s="327" t="s">
        <v>2675</v>
      </c>
      <c r="E26" s="312" t="s">
        <v>2677</v>
      </c>
      <c r="F26" s="313">
        <v>5</v>
      </c>
      <c r="G26" s="314">
        <v>2</v>
      </c>
      <c r="H26" s="315"/>
      <c r="I26" s="316" t="s">
        <v>169</v>
      </c>
      <c r="J26" s="313" t="s">
        <v>186</v>
      </c>
      <c r="K26" s="310"/>
      <c r="L26" s="314">
        <v>2</v>
      </c>
      <c r="M26" s="324"/>
      <c r="N26" s="325"/>
      <c r="O26" s="325"/>
      <c r="P26" s="325"/>
      <c r="Q26" s="325"/>
      <c r="R26" s="326" t="s">
        <v>269</v>
      </c>
    </row>
    <row r="27" spans="1:18" s="321" customFormat="1" ht="34.5" customHeight="1" x14ac:dyDescent="0.2">
      <c r="A27" s="309">
        <v>22</v>
      </c>
      <c r="B27" s="310" t="s">
        <v>0</v>
      </c>
      <c r="C27" s="311" t="s">
        <v>140</v>
      </c>
      <c r="D27" s="327" t="s">
        <v>2675</v>
      </c>
      <c r="E27" s="312" t="s">
        <v>2678</v>
      </c>
      <c r="F27" s="313">
        <v>5</v>
      </c>
      <c r="G27" s="314">
        <v>2.2999999999999998</v>
      </c>
      <c r="H27" s="315"/>
      <c r="I27" s="316" t="s">
        <v>169</v>
      </c>
      <c r="J27" s="313" t="s">
        <v>186</v>
      </c>
      <c r="K27" s="310"/>
      <c r="L27" s="314">
        <v>2.2999999999999998</v>
      </c>
      <c r="M27" s="324"/>
      <c r="N27" s="325"/>
      <c r="O27" s="325"/>
      <c r="P27" s="325"/>
      <c r="Q27" s="325"/>
      <c r="R27" s="326" t="s">
        <v>269</v>
      </c>
    </row>
    <row r="28" spans="1:18" s="321" customFormat="1" ht="34.5" customHeight="1" x14ac:dyDescent="0.2">
      <c r="A28" s="309">
        <v>23</v>
      </c>
      <c r="B28" s="310" t="s">
        <v>0</v>
      </c>
      <c r="C28" s="311" t="s">
        <v>141</v>
      </c>
      <c r="D28" s="327" t="s">
        <v>282</v>
      </c>
      <c r="E28" s="312" t="s">
        <v>283</v>
      </c>
      <c r="F28" s="313">
        <v>5</v>
      </c>
      <c r="G28" s="314">
        <v>3.21</v>
      </c>
      <c r="H28" s="315"/>
      <c r="I28" s="316" t="s">
        <v>169</v>
      </c>
      <c r="J28" s="313" t="s">
        <v>186</v>
      </c>
      <c r="K28" s="310"/>
      <c r="L28" s="314">
        <v>3.21</v>
      </c>
      <c r="M28" s="324"/>
      <c r="N28" s="325"/>
      <c r="O28" s="325"/>
      <c r="P28" s="325"/>
      <c r="Q28" s="325"/>
      <c r="R28" s="326" t="s">
        <v>259</v>
      </c>
    </row>
    <row r="29" spans="1:18" s="321" customFormat="1" ht="34.5" customHeight="1" x14ac:dyDescent="0.2">
      <c r="A29" s="309">
        <v>24</v>
      </c>
      <c r="B29" s="310" t="s">
        <v>0</v>
      </c>
      <c r="C29" s="311" t="s">
        <v>141</v>
      </c>
      <c r="D29" s="327" t="s">
        <v>282</v>
      </c>
      <c r="E29" s="312" t="s">
        <v>1371</v>
      </c>
      <c r="F29" s="313">
        <v>4</v>
      </c>
      <c r="G29" s="314">
        <v>10</v>
      </c>
      <c r="H29" s="315"/>
      <c r="I29" s="316" t="s">
        <v>169</v>
      </c>
      <c r="J29" s="313" t="s">
        <v>186</v>
      </c>
      <c r="K29" s="310"/>
      <c r="L29" s="314">
        <v>10</v>
      </c>
      <c r="M29" s="324"/>
      <c r="N29" s="325"/>
      <c r="O29" s="325"/>
      <c r="P29" s="325"/>
      <c r="Q29" s="325"/>
      <c r="R29" s="326" t="s">
        <v>259</v>
      </c>
    </row>
    <row r="30" spans="1:18" s="321" customFormat="1" ht="34.5" customHeight="1" x14ac:dyDescent="0.2">
      <c r="A30" s="309">
        <v>25</v>
      </c>
      <c r="B30" s="310" t="s">
        <v>0</v>
      </c>
      <c r="C30" s="311" t="s">
        <v>141</v>
      </c>
      <c r="D30" s="327" t="s">
        <v>282</v>
      </c>
      <c r="E30" s="312" t="s">
        <v>284</v>
      </c>
      <c r="F30" s="313">
        <v>6</v>
      </c>
      <c r="G30" s="314">
        <v>2.52</v>
      </c>
      <c r="H30" s="315"/>
      <c r="I30" s="316" t="s">
        <v>169</v>
      </c>
      <c r="J30" s="313" t="s">
        <v>186</v>
      </c>
      <c r="K30" s="310"/>
      <c r="L30" s="314">
        <v>2.52</v>
      </c>
      <c r="M30" s="324"/>
      <c r="N30" s="325"/>
      <c r="O30" s="325"/>
      <c r="P30" s="325"/>
      <c r="Q30" s="325"/>
      <c r="R30" s="326" t="s">
        <v>269</v>
      </c>
    </row>
    <row r="31" spans="1:18" s="321" customFormat="1" ht="34.5" customHeight="1" x14ac:dyDescent="0.2">
      <c r="A31" s="309">
        <v>26</v>
      </c>
      <c r="B31" s="310" t="s">
        <v>0</v>
      </c>
      <c r="C31" s="311" t="s">
        <v>141</v>
      </c>
      <c r="D31" s="327" t="s">
        <v>282</v>
      </c>
      <c r="E31" s="312" t="s">
        <v>285</v>
      </c>
      <c r="F31" s="313">
        <v>5</v>
      </c>
      <c r="G31" s="314">
        <v>4.97</v>
      </c>
      <c r="H31" s="315"/>
      <c r="I31" s="316" t="s">
        <v>169</v>
      </c>
      <c r="J31" s="313" t="s">
        <v>186</v>
      </c>
      <c r="K31" s="310"/>
      <c r="L31" s="314">
        <v>4.97</v>
      </c>
      <c r="M31" s="324"/>
      <c r="N31" s="325"/>
      <c r="O31" s="325"/>
      <c r="P31" s="325"/>
      <c r="Q31" s="325"/>
      <c r="R31" s="326" t="s">
        <v>259</v>
      </c>
    </row>
    <row r="32" spans="1:18" s="321" customFormat="1" ht="34.5" customHeight="1" x14ac:dyDescent="0.2">
      <c r="A32" s="309">
        <v>27</v>
      </c>
      <c r="B32" s="310" t="s">
        <v>0</v>
      </c>
      <c r="C32" s="311" t="s">
        <v>141</v>
      </c>
      <c r="D32" s="327" t="s">
        <v>286</v>
      </c>
      <c r="E32" s="312" t="s">
        <v>287</v>
      </c>
      <c r="F32" s="313">
        <v>15</v>
      </c>
      <c r="G32" s="314">
        <v>2.46</v>
      </c>
      <c r="H32" s="315"/>
      <c r="I32" s="316" t="s">
        <v>169</v>
      </c>
      <c r="J32" s="313" t="s">
        <v>186</v>
      </c>
      <c r="K32" s="310"/>
      <c r="L32" s="314">
        <v>2.46</v>
      </c>
      <c r="M32" s="324"/>
      <c r="N32" s="325"/>
      <c r="O32" s="325"/>
      <c r="P32" s="325"/>
      <c r="Q32" s="325"/>
      <c r="R32" s="326" t="s">
        <v>259</v>
      </c>
    </row>
    <row r="33" spans="1:1025" s="321" customFormat="1" ht="34.5" customHeight="1" x14ac:dyDescent="0.2">
      <c r="A33" s="309">
        <v>28</v>
      </c>
      <c r="B33" s="310" t="s">
        <v>0</v>
      </c>
      <c r="C33" s="311" t="s">
        <v>141</v>
      </c>
      <c r="D33" s="328" t="s">
        <v>288</v>
      </c>
      <c r="E33" s="312" t="s">
        <v>289</v>
      </c>
      <c r="F33" s="313">
        <v>11</v>
      </c>
      <c r="G33" s="314">
        <v>5.68</v>
      </c>
      <c r="H33" s="315"/>
      <c r="I33" s="316" t="s">
        <v>169</v>
      </c>
      <c r="J33" s="313" t="s">
        <v>186</v>
      </c>
      <c r="K33" s="310"/>
      <c r="L33" s="314">
        <v>5.68</v>
      </c>
      <c r="M33" s="324"/>
      <c r="N33" s="325"/>
      <c r="O33" s="325"/>
      <c r="P33" s="325"/>
      <c r="Q33" s="325"/>
      <c r="R33" s="326" t="s">
        <v>259</v>
      </c>
    </row>
    <row r="34" spans="1:1025" s="321" customFormat="1" ht="34.5" customHeight="1" x14ac:dyDescent="0.2">
      <c r="A34" s="309">
        <v>29</v>
      </c>
      <c r="B34" s="310" t="s">
        <v>0</v>
      </c>
      <c r="C34" s="311" t="s">
        <v>141</v>
      </c>
      <c r="D34" s="312" t="s">
        <v>290</v>
      </c>
      <c r="E34" s="327" t="s">
        <v>291</v>
      </c>
      <c r="F34" s="313">
        <v>12</v>
      </c>
      <c r="G34" s="314">
        <v>8.1</v>
      </c>
      <c r="H34" s="315"/>
      <c r="I34" s="316" t="s">
        <v>169</v>
      </c>
      <c r="J34" s="313" t="s">
        <v>186</v>
      </c>
      <c r="K34" s="310"/>
      <c r="L34" s="314">
        <v>8.1</v>
      </c>
      <c r="M34" s="324"/>
      <c r="N34" s="325"/>
      <c r="O34" s="325"/>
      <c r="P34" s="325"/>
      <c r="Q34" s="325"/>
      <c r="R34" s="326" t="s">
        <v>259</v>
      </c>
    </row>
    <row r="35" spans="1:1025" s="742" customFormat="1" ht="34.5" customHeight="1" x14ac:dyDescent="0.2">
      <c r="A35" s="309">
        <v>30</v>
      </c>
      <c r="B35" s="310" t="s">
        <v>0</v>
      </c>
      <c r="C35" s="740" t="s">
        <v>143</v>
      </c>
      <c r="D35" s="744" t="s">
        <v>292</v>
      </c>
      <c r="E35" s="744" t="s">
        <v>293</v>
      </c>
      <c r="F35" s="740">
        <v>5</v>
      </c>
      <c r="G35" s="740">
        <v>3.37</v>
      </c>
      <c r="H35" s="740"/>
      <c r="I35" s="316" t="s">
        <v>169</v>
      </c>
      <c r="J35" s="313" t="s">
        <v>186</v>
      </c>
      <c r="K35" s="740"/>
      <c r="L35" s="740">
        <v>3.37</v>
      </c>
      <c r="M35" s="741"/>
      <c r="N35" s="741"/>
      <c r="O35" s="741"/>
      <c r="P35" s="741"/>
      <c r="Q35" s="741"/>
      <c r="R35" s="196" t="s">
        <v>259</v>
      </c>
    </row>
    <row r="36" spans="1:1025" s="743" customFormat="1" ht="33.75" customHeight="1" x14ac:dyDescent="0.2">
      <c r="A36" s="309">
        <v>31</v>
      </c>
      <c r="B36" s="310" t="s">
        <v>0</v>
      </c>
      <c r="C36" s="740" t="s">
        <v>143</v>
      </c>
      <c r="D36" s="744" t="s">
        <v>294</v>
      </c>
      <c r="E36" s="744" t="s">
        <v>295</v>
      </c>
      <c r="F36" s="740">
        <v>20</v>
      </c>
      <c r="G36" s="740">
        <v>9.56</v>
      </c>
      <c r="H36" s="740"/>
      <c r="I36" s="316" t="s">
        <v>169</v>
      </c>
      <c r="J36" s="313" t="s">
        <v>186</v>
      </c>
      <c r="K36" s="740"/>
      <c r="L36" s="740">
        <v>9.56</v>
      </c>
      <c r="M36" s="741"/>
      <c r="N36" s="741"/>
      <c r="O36" s="741"/>
      <c r="P36" s="741"/>
      <c r="Q36" s="741"/>
      <c r="R36" s="196" t="s">
        <v>259</v>
      </c>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42"/>
      <c r="AY36" s="742"/>
      <c r="AZ36" s="742"/>
      <c r="BA36" s="742"/>
      <c r="BB36" s="742"/>
      <c r="BC36" s="742"/>
      <c r="BD36" s="742"/>
      <c r="BE36" s="742"/>
      <c r="BF36" s="742"/>
      <c r="BG36" s="742"/>
      <c r="BH36" s="742"/>
      <c r="BI36" s="742"/>
      <c r="BJ36" s="742"/>
      <c r="BK36" s="742"/>
      <c r="BL36" s="742"/>
      <c r="BM36" s="742"/>
      <c r="BN36" s="742"/>
      <c r="BO36" s="742"/>
      <c r="BP36" s="742"/>
      <c r="BQ36" s="742"/>
      <c r="BR36" s="742"/>
      <c r="BS36" s="742"/>
      <c r="BT36" s="742"/>
      <c r="BU36" s="742"/>
      <c r="BV36" s="742"/>
      <c r="BW36" s="742"/>
      <c r="BX36" s="742"/>
      <c r="BY36" s="742"/>
      <c r="BZ36" s="742"/>
      <c r="CA36" s="742"/>
      <c r="CB36" s="742"/>
      <c r="CC36" s="742"/>
      <c r="CD36" s="742"/>
      <c r="CE36" s="742"/>
      <c r="CF36" s="742"/>
      <c r="CG36" s="742"/>
      <c r="CH36" s="742"/>
      <c r="CI36" s="742"/>
      <c r="CJ36" s="742"/>
      <c r="CK36" s="742"/>
      <c r="CL36" s="742"/>
      <c r="CM36" s="742"/>
      <c r="CN36" s="742"/>
      <c r="CO36" s="742"/>
      <c r="CP36" s="742"/>
      <c r="CQ36" s="742"/>
      <c r="CR36" s="742"/>
      <c r="CS36" s="742"/>
      <c r="CT36" s="742"/>
      <c r="CU36" s="742"/>
      <c r="CV36" s="742"/>
      <c r="CW36" s="742"/>
      <c r="CX36" s="742"/>
      <c r="CY36" s="742"/>
      <c r="CZ36" s="742"/>
      <c r="DA36" s="742"/>
      <c r="DB36" s="742"/>
      <c r="DC36" s="742"/>
      <c r="DD36" s="742"/>
      <c r="DE36" s="742"/>
      <c r="DF36" s="742"/>
      <c r="DG36" s="742"/>
      <c r="DH36" s="742"/>
      <c r="DI36" s="742"/>
      <c r="DJ36" s="742"/>
      <c r="DK36" s="742"/>
      <c r="DL36" s="742"/>
      <c r="DM36" s="742"/>
      <c r="DN36" s="742"/>
      <c r="DO36" s="742"/>
      <c r="DP36" s="742"/>
      <c r="DQ36" s="742"/>
      <c r="DR36" s="742"/>
      <c r="DS36" s="742"/>
      <c r="DT36" s="742"/>
      <c r="DU36" s="742"/>
      <c r="DV36" s="742"/>
      <c r="DW36" s="742"/>
      <c r="DX36" s="742"/>
      <c r="DY36" s="742"/>
      <c r="DZ36" s="742"/>
      <c r="EA36" s="742"/>
      <c r="EB36" s="742"/>
      <c r="EC36" s="742"/>
      <c r="ED36" s="742"/>
      <c r="EE36" s="742"/>
      <c r="EF36" s="742"/>
      <c r="EG36" s="742"/>
      <c r="EH36" s="742"/>
      <c r="EI36" s="742"/>
      <c r="EJ36" s="742"/>
      <c r="EK36" s="742"/>
      <c r="EL36" s="742"/>
      <c r="EM36" s="742"/>
      <c r="EN36" s="742"/>
      <c r="EO36" s="742"/>
      <c r="EP36" s="742"/>
      <c r="EQ36" s="742"/>
      <c r="ER36" s="742"/>
      <c r="ES36" s="742"/>
      <c r="ET36" s="742"/>
      <c r="EU36" s="742"/>
      <c r="EV36" s="742"/>
      <c r="EW36" s="742"/>
      <c r="EX36" s="742"/>
      <c r="EY36" s="742"/>
      <c r="EZ36" s="742"/>
      <c r="FA36" s="742"/>
      <c r="FB36" s="742"/>
      <c r="FC36" s="742"/>
      <c r="FD36" s="742"/>
      <c r="FE36" s="742"/>
      <c r="FF36" s="742"/>
      <c r="FG36" s="742"/>
      <c r="FH36" s="742"/>
      <c r="FI36" s="742"/>
      <c r="FJ36" s="742"/>
      <c r="FK36" s="742"/>
      <c r="FL36" s="742"/>
      <c r="FM36" s="742"/>
      <c r="FN36" s="742"/>
      <c r="FO36" s="742"/>
      <c r="FP36" s="742"/>
      <c r="FQ36" s="742"/>
      <c r="FR36" s="742"/>
      <c r="FS36" s="742"/>
      <c r="FT36" s="742"/>
      <c r="FU36" s="742"/>
      <c r="FV36" s="742"/>
      <c r="FW36" s="742"/>
      <c r="FX36" s="742"/>
      <c r="FY36" s="742"/>
      <c r="FZ36" s="742"/>
      <c r="GA36" s="742"/>
      <c r="GB36" s="742"/>
      <c r="GC36" s="742"/>
      <c r="GD36" s="742"/>
      <c r="GE36" s="742"/>
      <c r="GF36" s="742"/>
      <c r="GG36" s="742"/>
      <c r="GH36" s="742"/>
      <c r="GI36" s="742"/>
      <c r="GJ36" s="742"/>
      <c r="GK36" s="742"/>
      <c r="GL36" s="742"/>
      <c r="GM36" s="742"/>
      <c r="GN36" s="742"/>
      <c r="GO36" s="742"/>
      <c r="GP36" s="742"/>
      <c r="GQ36" s="742"/>
      <c r="GR36" s="742"/>
      <c r="GS36" s="742"/>
      <c r="GT36" s="742"/>
      <c r="GU36" s="742"/>
      <c r="GV36" s="742"/>
      <c r="GW36" s="742"/>
      <c r="GX36" s="742"/>
      <c r="GY36" s="742"/>
      <c r="GZ36" s="742"/>
      <c r="HA36" s="742"/>
      <c r="HB36" s="742"/>
      <c r="HC36" s="742"/>
      <c r="HD36" s="742"/>
      <c r="HE36" s="742"/>
      <c r="HF36" s="742"/>
      <c r="HG36" s="742"/>
      <c r="HH36" s="742"/>
      <c r="HI36" s="742"/>
      <c r="HJ36" s="742"/>
      <c r="HK36" s="742"/>
      <c r="HL36" s="742"/>
      <c r="HM36" s="742"/>
      <c r="HN36" s="742"/>
      <c r="HO36" s="742"/>
      <c r="HP36" s="742"/>
      <c r="HQ36" s="742"/>
      <c r="HR36" s="742"/>
      <c r="HS36" s="742"/>
      <c r="HT36" s="742"/>
      <c r="HU36" s="742"/>
      <c r="HV36" s="742"/>
      <c r="HW36" s="742"/>
      <c r="HX36" s="742"/>
      <c r="HY36" s="742"/>
      <c r="HZ36" s="742"/>
      <c r="IA36" s="742"/>
      <c r="IB36" s="742"/>
      <c r="IC36" s="742"/>
      <c r="ID36" s="742"/>
      <c r="IE36" s="742"/>
      <c r="IF36" s="742"/>
      <c r="IG36" s="742"/>
      <c r="IH36" s="742"/>
      <c r="II36" s="742"/>
      <c r="IJ36" s="742"/>
      <c r="IK36" s="742"/>
      <c r="IL36" s="742"/>
      <c r="IM36" s="742"/>
      <c r="IN36" s="742"/>
      <c r="IO36" s="742"/>
      <c r="IP36" s="742"/>
      <c r="IQ36" s="742"/>
      <c r="IR36" s="742"/>
      <c r="IS36" s="742"/>
      <c r="IT36" s="742"/>
      <c r="IU36" s="742"/>
      <c r="IV36" s="742"/>
      <c r="IW36" s="742"/>
      <c r="IX36" s="742"/>
      <c r="IY36" s="742"/>
      <c r="IZ36" s="742"/>
      <c r="JA36" s="742"/>
      <c r="JB36" s="742"/>
      <c r="JC36" s="742"/>
      <c r="JD36" s="742"/>
      <c r="JE36" s="742"/>
      <c r="JF36" s="742"/>
      <c r="JG36" s="742"/>
      <c r="JH36" s="742"/>
      <c r="JI36" s="742"/>
      <c r="JJ36" s="742"/>
      <c r="JK36" s="742"/>
      <c r="JL36" s="742"/>
      <c r="JM36" s="742"/>
      <c r="JN36" s="742"/>
      <c r="JO36" s="742"/>
      <c r="JP36" s="742"/>
      <c r="JQ36" s="742"/>
      <c r="JR36" s="742"/>
      <c r="JS36" s="742"/>
      <c r="JT36" s="742"/>
      <c r="JU36" s="742"/>
      <c r="JV36" s="742"/>
      <c r="JW36" s="742"/>
      <c r="JX36" s="742"/>
      <c r="JY36" s="742"/>
      <c r="JZ36" s="742"/>
      <c r="KA36" s="742"/>
      <c r="KB36" s="742"/>
      <c r="KC36" s="742"/>
      <c r="KD36" s="742"/>
      <c r="KE36" s="742"/>
      <c r="KF36" s="742"/>
      <c r="KG36" s="742"/>
      <c r="KH36" s="742"/>
      <c r="KI36" s="742"/>
      <c r="KJ36" s="742"/>
      <c r="KK36" s="742"/>
      <c r="KL36" s="742"/>
      <c r="KM36" s="742"/>
      <c r="KN36" s="742"/>
      <c r="KO36" s="742"/>
      <c r="KP36" s="742"/>
      <c r="KQ36" s="742"/>
      <c r="KR36" s="742"/>
      <c r="KS36" s="742"/>
      <c r="KT36" s="742"/>
      <c r="KU36" s="742"/>
      <c r="KV36" s="742"/>
      <c r="KW36" s="742"/>
      <c r="KX36" s="742"/>
      <c r="KY36" s="742"/>
      <c r="KZ36" s="742"/>
      <c r="LA36" s="742"/>
      <c r="LB36" s="742"/>
      <c r="LC36" s="742"/>
      <c r="LD36" s="742"/>
      <c r="LE36" s="742"/>
      <c r="LF36" s="742"/>
      <c r="LG36" s="742"/>
      <c r="LH36" s="742"/>
      <c r="LI36" s="742"/>
      <c r="LJ36" s="742"/>
      <c r="LK36" s="742"/>
      <c r="LL36" s="742"/>
      <c r="LM36" s="742"/>
      <c r="LN36" s="742"/>
      <c r="LO36" s="742"/>
      <c r="LP36" s="742"/>
      <c r="LQ36" s="742"/>
      <c r="LR36" s="742"/>
      <c r="LS36" s="742"/>
      <c r="LT36" s="742"/>
      <c r="LU36" s="742"/>
      <c r="LV36" s="742"/>
      <c r="LW36" s="742"/>
      <c r="LX36" s="742"/>
      <c r="LY36" s="742"/>
      <c r="LZ36" s="742"/>
      <c r="MA36" s="742"/>
      <c r="MB36" s="742"/>
      <c r="MC36" s="742"/>
      <c r="MD36" s="742"/>
      <c r="ME36" s="742"/>
      <c r="MF36" s="742"/>
      <c r="MG36" s="742"/>
      <c r="MH36" s="742"/>
      <c r="MI36" s="742"/>
      <c r="MJ36" s="742"/>
      <c r="MK36" s="742"/>
      <c r="ML36" s="742"/>
      <c r="MM36" s="742"/>
      <c r="MN36" s="742"/>
      <c r="MO36" s="742"/>
      <c r="MP36" s="742"/>
      <c r="MQ36" s="742"/>
      <c r="MR36" s="742"/>
      <c r="MS36" s="742"/>
      <c r="MT36" s="742"/>
      <c r="MU36" s="742"/>
      <c r="MV36" s="742"/>
      <c r="MW36" s="742"/>
      <c r="MX36" s="742"/>
      <c r="MY36" s="742"/>
      <c r="MZ36" s="742"/>
      <c r="NA36" s="742"/>
      <c r="NB36" s="742"/>
      <c r="NC36" s="742"/>
      <c r="ND36" s="742"/>
      <c r="NE36" s="742"/>
      <c r="NF36" s="742"/>
      <c r="NG36" s="742"/>
      <c r="NH36" s="742"/>
      <c r="NI36" s="742"/>
      <c r="NJ36" s="742"/>
      <c r="NK36" s="742"/>
      <c r="NL36" s="742"/>
      <c r="NM36" s="742"/>
      <c r="NN36" s="742"/>
      <c r="NO36" s="742"/>
      <c r="NP36" s="742"/>
      <c r="NQ36" s="742"/>
      <c r="NR36" s="742"/>
      <c r="NS36" s="742"/>
      <c r="NT36" s="742"/>
      <c r="NU36" s="742"/>
      <c r="NV36" s="742"/>
      <c r="NW36" s="742"/>
      <c r="NX36" s="742"/>
      <c r="NY36" s="742"/>
      <c r="NZ36" s="742"/>
      <c r="OA36" s="742"/>
      <c r="OB36" s="742"/>
      <c r="OC36" s="742"/>
      <c r="OD36" s="742"/>
      <c r="OE36" s="742"/>
      <c r="OF36" s="742"/>
      <c r="OG36" s="742"/>
      <c r="OH36" s="742"/>
      <c r="OI36" s="742"/>
      <c r="OJ36" s="742"/>
      <c r="OK36" s="742"/>
      <c r="OL36" s="742"/>
      <c r="OM36" s="742"/>
      <c r="ON36" s="742"/>
      <c r="OO36" s="742"/>
      <c r="OP36" s="742"/>
      <c r="OQ36" s="742"/>
      <c r="OR36" s="742"/>
      <c r="OS36" s="742"/>
      <c r="OT36" s="742"/>
      <c r="OU36" s="742"/>
      <c r="OV36" s="742"/>
      <c r="OW36" s="742"/>
      <c r="OX36" s="742"/>
      <c r="OY36" s="742"/>
      <c r="OZ36" s="742"/>
      <c r="PA36" s="742"/>
      <c r="PB36" s="742"/>
      <c r="PC36" s="742"/>
      <c r="PD36" s="742"/>
      <c r="PE36" s="742"/>
      <c r="PF36" s="742"/>
      <c r="PG36" s="742"/>
      <c r="PH36" s="742"/>
      <c r="PI36" s="742"/>
      <c r="PJ36" s="742"/>
      <c r="PK36" s="742"/>
      <c r="PL36" s="742"/>
      <c r="PM36" s="742"/>
      <c r="PN36" s="742"/>
      <c r="PO36" s="742"/>
      <c r="PP36" s="742"/>
      <c r="PQ36" s="742"/>
      <c r="PR36" s="742"/>
      <c r="PS36" s="742"/>
      <c r="PT36" s="742"/>
      <c r="PU36" s="742"/>
      <c r="PV36" s="742"/>
      <c r="PW36" s="742"/>
      <c r="PX36" s="742"/>
      <c r="PY36" s="742"/>
      <c r="PZ36" s="742"/>
      <c r="QA36" s="742"/>
      <c r="QB36" s="742"/>
      <c r="QC36" s="742"/>
      <c r="QD36" s="742"/>
      <c r="QE36" s="742"/>
      <c r="QF36" s="742"/>
      <c r="QG36" s="742"/>
      <c r="QH36" s="742"/>
      <c r="QI36" s="742"/>
      <c r="QJ36" s="742"/>
      <c r="QK36" s="742"/>
      <c r="QL36" s="742"/>
      <c r="QM36" s="742"/>
      <c r="QN36" s="742"/>
      <c r="QO36" s="742"/>
      <c r="QP36" s="742"/>
      <c r="QQ36" s="742"/>
      <c r="QR36" s="742"/>
      <c r="QS36" s="742"/>
      <c r="QT36" s="742"/>
      <c r="QU36" s="742"/>
      <c r="QV36" s="742"/>
      <c r="QW36" s="742"/>
      <c r="QX36" s="742"/>
      <c r="QY36" s="742"/>
      <c r="QZ36" s="742"/>
      <c r="RA36" s="742"/>
      <c r="RB36" s="742"/>
      <c r="RC36" s="742"/>
      <c r="RD36" s="742"/>
      <c r="RE36" s="742"/>
      <c r="RF36" s="742"/>
      <c r="RG36" s="742"/>
      <c r="RH36" s="742"/>
      <c r="RI36" s="742"/>
      <c r="RJ36" s="742"/>
      <c r="RK36" s="742"/>
      <c r="RL36" s="742"/>
      <c r="RM36" s="742"/>
      <c r="RN36" s="742"/>
      <c r="RO36" s="742"/>
      <c r="RP36" s="742"/>
      <c r="RQ36" s="742"/>
      <c r="RR36" s="742"/>
      <c r="RS36" s="742"/>
      <c r="RT36" s="742"/>
      <c r="RU36" s="742"/>
      <c r="RV36" s="742"/>
      <c r="RW36" s="742"/>
      <c r="RX36" s="742"/>
      <c r="RY36" s="742"/>
      <c r="RZ36" s="742"/>
      <c r="SA36" s="742"/>
      <c r="SB36" s="742"/>
      <c r="SC36" s="742"/>
      <c r="SD36" s="742"/>
      <c r="SE36" s="742"/>
      <c r="SF36" s="742"/>
      <c r="SG36" s="742"/>
      <c r="SH36" s="742"/>
      <c r="SI36" s="742"/>
      <c r="SJ36" s="742"/>
      <c r="SK36" s="742"/>
      <c r="SL36" s="742"/>
      <c r="SM36" s="742"/>
      <c r="SN36" s="742"/>
      <c r="SO36" s="742"/>
      <c r="SP36" s="742"/>
      <c r="SQ36" s="742"/>
      <c r="SR36" s="742"/>
      <c r="SS36" s="742"/>
      <c r="ST36" s="742"/>
      <c r="SU36" s="742"/>
      <c r="SV36" s="742"/>
      <c r="SW36" s="742"/>
      <c r="SX36" s="742"/>
      <c r="SY36" s="742"/>
      <c r="SZ36" s="742"/>
      <c r="TA36" s="742"/>
      <c r="TB36" s="742"/>
      <c r="TC36" s="742"/>
      <c r="TD36" s="742"/>
      <c r="TE36" s="742"/>
      <c r="TF36" s="742"/>
      <c r="TG36" s="742"/>
      <c r="TH36" s="742"/>
      <c r="TI36" s="742"/>
      <c r="TJ36" s="742"/>
      <c r="TK36" s="742"/>
      <c r="TL36" s="742"/>
      <c r="TM36" s="742"/>
      <c r="TN36" s="742"/>
      <c r="TO36" s="742"/>
      <c r="TP36" s="742"/>
      <c r="TQ36" s="742"/>
      <c r="TR36" s="742"/>
      <c r="TS36" s="742"/>
      <c r="TT36" s="742"/>
      <c r="TU36" s="742"/>
      <c r="TV36" s="742"/>
      <c r="TW36" s="742"/>
      <c r="TX36" s="742"/>
      <c r="TY36" s="742"/>
      <c r="TZ36" s="742"/>
      <c r="UA36" s="742"/>
      <c r="UB36" s="742"/>
      <c r="UC36" s="742"/>
      <c r="UD36" s="742"/>
      <c r="UE36" s="742"/>
      <c r="UF36" s="742"/>
      <c r="UG36" s="742"/>
      <c r="UH36" s="742"/>
      <c r="UI36" s="742"/>
      <c r="UJ36" s="742"/>
      <c r="UK36" s="742"/>
      <c r="UL36" s="742"/>
      <c r="UM36" s="742"/>
      <c r="UN36" s="742"/>
      <c r="UO36" s="742"/>
      <c r="UP36" s="742"/>
      <c r="UQ36" s="742"/>
      <c r="UR36" s="742"/>
      <c r="US36" s="742"/>
      <c r="UT36" s="742"/>
      <c r="UU36" s="742"/>
      <c r="UV36" s="742"/>
      <c r="UW36" s="742"/>
      <c r="UX36" s="742"/>
      <c r="UY36" s="742"/>
      <c r="UZ36" s="742"/>
      <c r="VA36" s="742"/>
      <c r="VB36" s="742"/>
      <c r="VC36" s="742"/>
      <c r="VD36" s="742"/>
      <c r="VE36" s="742"/>
      <c r="VF36" s="742"/>
      <c r="VG36" s="742"/>
      <c r="VH36" s="742"/>
      <c r="VI36" s="742"/>
      <c r="VJ36" s="742"/>
      <c r="VK36" s="742"/>
      <c r="VL36" s="742"/>
      <c r="VM36" s="742"/>
      <c r="VN36" s="742"/>
      <c r="VO36" s="742"/>
      <c r="VP36" s="742"/>
      <c r="VQ36" s="742"/>
      <c r="VR36" s="742"/>
      <c r="VS36" s="742"/>
      <c r="VT36" s="742"/>
      <c r="VU36" s="742"/>
      <c r="VV36" s="742"/>
      <c r="VW36" s="742"/>
      <c r="VX36" s="742"/>
      <c r="VY36" s="742"/>
      <c r="VZ36" s="742"/>
      <c r="WA36" s="742"/>
      <c r="WB36" s="742"/>
      <c r="WC36" s="742"/>
      <c r="WD36" s="742"/>
      <c r="WE36" s="742"/>
      <c r="WF36" s="742"/>
      <c r="WG36" s="742"/>
      <c r="WH36" s="742"/>
      <c r="WI36" s="742"/>
      <c r="WJ36" s="742"/>
      <c r="WK36" s="742"/>
      <c r="WL36" s="742"/>
      <c r="WM36" s="742"/>
      <c r="WN36" s="742"/>
      <c r="WO36" s="742"/>
      <c r="WP36" s="742"/>
      <c r="WQ36" s="742"/>
      <c r="WR36" s="742"/>
      <c r="WS36" s="742"/>
      <c r="WT36" s="742"/>
      <c r="WU36" s="742"/>
      <c r="WV36" s="742"/>
      <c r="WW36" s="742"/>
      <c r="WX36" s="742"/>
      <c r="WY36" s="742"/>
      <c r="WZ36" s="742"/>
      <c r="XA36" s="742"/>
      <c r="XB36" s="742"/>
      <c r="XC36" s="742"/>
      <c r="XD36" s="742"/>
      <c r="XE36" s="742"/>
      <c r="XF36" s="742"/>
      <c r="XG36" s="742"/>
      <c r="XH36" s="742"/>
      <c r="XI36" s="742"/>
      <c r="XJ36" s="742"/>
      <c r="XK36" s="742"/>
      <c r="XL36" s="742"/>
      <c r="XM36" s="742"/>
      <c r="XN36" s="742"/>
      <c r="XO36" s="742"/>
      <c r="XP36" s="742"/>
      <c r="XQ36" s="742"/>
      <c r="XR36" s="742"/>
      <c r="XS36" s="742"/>
      <c r="XT36" s="742"/>
      <c r="XU36" s="742"/>
      <c r="XV36" s="742"/>
      <c r="XW36" s="742"/>
      <c r="XX36" s="742"/>
      <c r="XY36" s="742"/>
      <c r="XZ36" s="742"/>
      <c r="YA36" s="742"/>
      <c r="YB36" s="742"/>
      <c r="YC36" s="742"/>
      <c r="YD36" s="742"/>
      <c r="YE36" s="742"/>
      <c r="YF36" s="742"/>
      <c r="YG36" s="742"/>
      <c r="YH36" s="742"/>
      <c r="YI36" s="742"/>
      <c r="YJ36" s="742"/>
      <c r="YK36" s="742"/>
      <c r="YL36" s="742"/>
      <c r="YM36" s="742"/>
      <c r="YN36" s="742"/>
      <c r="YO36" s="742"/>
      <c r="YP36" s="742"/>
      <c r="YQ36" s="742"/>
      <c r="YR36" s="742"/>
      <c r="YS36" s="742"/>
      <c r="YT36" s="742"/>
      <c r="YU36" s="742"/>
      <c r="YV36" s="742"/>
      <c r="YW36" s="742"/>
      <c r="YX36" s="742"/>
      <c r="YY36" s="742"/>
      <c r="YZ36" s="742"/>
      <c r="ZA36" s="742"/>
      <c r="ZB36" s="742"/>
      <c r="ZC36" s="742"/>
      <c r="ZD36" s="742"/>
      <c r="ZE36" s="742"/>
      <c r="ZF36" s="742"/>
      <c r="ZG36" s="742"/>
      <c r="ZH36" s="742"/>
      <c r="ZI36" s="742"/>
      <c r="ZJ36" s="742"/>
      <c r="ZK36" s="742"/>
      <c r="ZL36" s="742"/>
      <c r="ZM36" s="742"/>
      <c r="ZN36" s="742"/>
      <c r="ZO36" s="742"/>
      <c r="ZP36" s="742"/>
      <c r="ZQ36" s="742"/>
      <c r="ZR36" s="742"/>
      <c r="ZS36" s="742"/>
      <c r="ZT36" s="742"/>
      <c r="ZU36" s="742"/>
      <c r="ZV36" s="742"/>
      <c r="ZW36" s="742"/>
      <c r="ZX36" s="742"/>
      <c r="ZY36" s="742"/>
      <c r="ZZ36" s="742"/>
      <c r="AAA36" s="742"/>
      <c r="AAB36" s="742"/>
      <c r="AAC36" s="742"/>
      <c r="AAD36" s="742"/>
      <c r="AAE36" s="742"/>
      <c r="AAF36" s="742"/>
      <c r="AAG36" s="742"/>
      <c r="AAH36" s="742"/>
      <c r="AAI36" s="742"/>
      <c r="AAJ36" s="742"/>
      <c r="AAK36" s="742"/>
      <c r="AAL36" s="742"/>
      <c r="AAM36" s="742"/>
      <c r="AAN36" s="742"/>
      <c r="AAO36" s="742"/>
      <c r="AAP36" s="742"/>
      <c r="AAQ36" s="742"/>
      <c r="AAR36" s="742"/>
      <c r="AAS36" s="742"/>
      <c r="AAT36" s="742"/>
      <c r="AAU36" s="742"/>
      <c r="AAV36" s="742"/>
      <c r="AAW36" s="742"/>
      <c r="AAX36" s="742"/>
      <c r="AAY36" s="742"/>
      <c r="AAZ36" s="742"/>
      <c r="ABA36" s="742"/>
      <c r="ABB36" s="742"/>
      <c r="ABC36" s="742"/>
      <c r="ABD36" s="742"/>
      <c r="ABE36" s="742"/>
      <c r="ABF36" s="742"/>
      <c r="ABG36" s="742"/>
      <c r="ABH36" s="742"/>
      <c r="ABI36" s="742"/>
      <c r="ABJ36" s="742"/>
      <c r="ABK36" s="742"/>
      <c r="ABL36" s="742"/>
      <c r="ABM36" s="742"/>
      <c r="ABN36" s="742"/>
      <c r="ABO36" s="742"/>
      <c r="ABP36" s="742"/>
      <c r="ABQ36" s="742"/>
      <c r="ABR36" s="742"/>
      <c r="ABS36" s="742"/>
      <c r="ABT36" s="742"/>
      <c r="ABU36" s="742"/>
      <c r="ABV36" s="742"/>
      <c r="ABW36" s="742"/>
      <c r="ABX36" s="742"/>
      <c r="ABY36" s="742"/>
      <c r="ABZ36" s="742"/>
      <c r="ACA36" s="742"/>
      <c r="ACB36" s="742"/>
      <c r="ACC36" s="742"/>
      <c r="ACD36" s="742"/>
      <c r="ACE36" s="742"/>
      <c r="ACF36" s="742"/>
      <c r="ACG36" s="742"/>
      <c r="ACH36" s="742"/>
      <c r="ACI36" s="742"/>
      <c r="ACJ36" s="742"/>
      <c r="ACK36" s="742"/>
      <c r="ACL36" s="742"/>
      <c r="ACM36" s="742"/>
      <c r="ACN36" s="742"/>
      <c r="ACO36" s="742"/>
      <c r="ACP36" s="742"/>
      <c r="ACQ36" s="742"/>
      <c r="ACR36" s="742"/>
      <c r="ACS36" s="742"/>
      <c r="ACT36" s="742"/>
      <c r="ACU36" s="742"/>
      <c r="ACV36" s="742"/>
      <c r="ACW36" s="742"/>
      <c r="ACX36" s="742"/>
      <c r="ACY36" s="742"/>
      <c r="ACZ36" s="742"/>
      <c r="ADA36" s="742"/>
      <c r="ADB36" s="742"/>
      <c r="ADC36" s="742"/>
      <c r="ADD36" s="742"/>
      <c r="ADE36" s="742"/>
      <c r="ADF36" s="742"/>
      <c r="ADG36" s="742"/>
      <c r="ADH36" s="742"/>
      <c r="ADI36" s="742"/>
      <c r="ADJ36" s="742"/>
      <c r="ADK36" s="742"/>
      <c r="ADL36" s="742"/>
      <c r="ADM36" s="742"/>
      <c r="ADN36" s="742"/>
      <c r="ADO36" s="742"/>
      <c r="ADP36" s="742"/>
      <c r="ADQ36" s="742"/>
      <c r="ADR36" s="742"/>
      <c r="ADS36" s="742"/>
      <c r="ADT36" s="742"/>
      <c r="ADU36" s="742"/>
      <c r="ADV36" s="742"/>
      <c r="ADW36" s="742"/>
      <c r="ADX36" s="742"/>
      <c r="ADY36" s="742"/>
      <c r="ADZ36" s="742"/>
      <c r="AEA36" s="742"/>
      <c r="AEB36" s="742"/>
      <c r="AEC36" s="742"/>
      <c r="AED36" s="742"/>
      <c r="AEE36" s="742"/>
      <c r="AEF36" s="742"/>
      <c r="AEG36" s="742"/>
      <c r="AEH36" s="742"/>
      <c r="AEI36" s="742"/>
      <c r="AEJ36" s="742"/>
      <c r="AEK36" s="742"/>
      <c r="AEL36" s="742"/>
      <c r="AEM36" s="742"/>
      <c r="AEN36" s="742"/>
      <c r="AEO36" s="742"/>
      <c r="AEP36" s="742"/>
      <c r="AEQ36" s="742"/>
      <c r="AER36" s="742"/>
      <c r="AES36" s="742"/>
      <c r="AET36" s="742"/>
      <c r="AEU36" s="742"/>
      <c r="AEV36" s="742"/>
      <c r="AEW36" s="742"/>
      <c r="AEX36" s="742"/>
      <c r="AEY36" s="742"/>
      <c r="AEZ36" s="742"/>
      <c r="AFA36" s="742"/>
      <c r="AFB36" s="742"/>
      <c r="AFC36" s="742"/>
      <c r="AFD36" s="742"/>
      <c r="AFE36" s="742"/>
      <c r="AFF36" s="742"/>
      <c r="AFG36" s="742"/>
      <c r="AFH36" s="742"/>
      <c r="AFI36" s="742"/>
      <c r="AFJ36" s="742"/>
      <c r="AFK36" s="742"/>
      <c r="AFL36" s="742"/>
      <c r="AFM36" s="742"/>
      <c r="AFN36" s="742"/>
      <c r="AFO36" s="742"/>
      <c r="AFP36" s="742"/>
      <c r="AFQ36" s="742"/>
      <c r="AFR36" s="742"/>
      <c r="AFS36" s="742"/>
      <c r="AFT36" s="742"/>
      <c r="AFU36" s="742"/>
      <c r="AFV36" s="742"/>
      <c r="AFW36" s="742"/>
      <c r="AFX36" s="742"/>
      <c r="AFY36" s="742"/>
      <c r="AFZ36" s="742"/>
      <c r="AGA36" s="742"/>
      <c r="AGB36" s="742"/>
      <c r="AGC36" s="742"/>
      <c r="AGD36" s="742"/>
      <c r="AGE36" s="742"/>
      <c r="AGF36" s="742"/>
      <c r="AGG36" s="742"/>
      <c r="AGH36" s="742"/>
      <c r="AGI36" s="742"/>
      <c r="AGJ36" s="742"/>
      <c r="AGK36" s="742"/>
      <c r="AGL36" s="742"/>
      <c r="AGM36" s="742"/>
      <c r="AGN36" s="742"/>
      <c r="AGO36" s="742"/>
      <c r="AGP36" s="742"/>
      <c r="AGQ36" s="742"/>
      <c r="AGR36" s="742"/>
      <c r="AGS36" s="742"/>
      <c r="AGT36" s="742"/>
      <c r="AGU36" s="742"/>
      <c r="AGV36" s="742"/>
      <c r="AGW36" s="742"/>
      <c r="AGX36" s="742"/>
      <c r="AGY36" s="742"/>
      <c r="AGZ36" s="742"/>
      <c r="AHA36" s="742"/>
      <c r="AHB36" s="742"/>
      <c r="AHC36" s="742"/>
      <c r="AHD36" s="742"/>
      <c r="AHE36" s="742"/>
      <c r="AHF36" s="742"/>
      <c r="AHG36" s="742"/>
      <c r="AHH36" s="742"/>
      <c r="AHI36" s="742"/>
      <c r="AHJ36" s="742"/>
      <c r="AHK36" s="742"/>
      <c r="AHL36" s="742"/>
      <c r="AHM36" s="742"/>
      <c r="AHN36" s="742"/>
      <c r="AHO36" s="742"/>
      <c r="AHP36" s="742"/>
      <c r="AHQ36" s="742"/>
      <c r="AHR36" s="742"/>
      <c r="AHS36" s="742"/>
      <c r="AHT36" s="742"/>
      <c r="AHU36" s="742"/>
      <c r="AHV36" s="742"/>
      <c r="AHW36" s="742"/>
      <c r="AHX36" s="742"/>
      <c r="AHY36" s="742"/>
      <c r="AHZ36" s="742"/>
      <c r="AIA36" s="742"/>
      <c r="AIB36" s="742"/>
      <c r="AIC36" s="742"/>
      <c r="AID36" s="742"/>
      <c r="AIE36" s="742"/>
      <c r="AIF36" s="742"/>
      <c r="AIG36" s="742"/>
      <c r="AIH36" s="742"/>
      <c r="AII36" s="742"/>
      <c r="AIJ36" s="742"/>
      <c r="AIK36" s="742"/>
      <c r="AIL36" s="742"/>
      <c r="AIM36" s="742"/>
      <c r="AIN36" s="742"/>
      <c r="AIO36" s="742"/>
      <c r="AIP36" s="742"/>
      <c r="AIQ36" s="742"/>
      <c r="AIR36" s="742"/>
      <c r="AIS36" s="742"/>
      <c r="AIT36" s="742"/>
      <c r="AIU36" s="742"/>
      <c r="AIV36" s="742"/>
      <c r="AIW36" s="742"/>
      <c r="AIX36" s="742"/>
      <c r="AIY36" s="742"/>
      <c r="AIZ36" s="742"/>
      <c r="AJA36" s="742"/>
      <c r="AJB36" s="742"/>
      <c r="AJC36" s="742"/>
      <c r="AJD36" s="742"/>
      <c r="AJE36" s="742"/>
      <c r="AJF36" s="742"/>
      <c r="AJG36" s="742"/>
      <c r="AJH36" s="742"/>
      <c r="AJI36" s="742"/>
      <c r="AJJ36" s="742"/>
      <c r="AJK36" s="742"/>
      <c r="AJL36" s="742"/>
      <c r="AJM36" s="742"/>
      <c r="AJN36" s="742"/>
      <c r="AJO36" s="742"/>
      <c r="AJP36" s="742"/>
      <c r="AJQ36" s="742"/>
      <c r="AJR36" s="742"/>
      <c r="AJS36" s="742"/>
      <c r="AJT36" s="742"/>
      <c r="AJU36" s="742"/>
      <c r="AJV36" s="742"/>
      <c r="AJW36" s="742"/>
      <c r="AJX36" s="742"/>
      <c r="AJY36" s="742"/>
      <c r="AJZ36" s="742"/>
      <c r="AKA36" s="742"/>
      <c r="AKB36" s="742"/>
      <c r="AKC36" s="742"/>
      <c r="AKD36" s="742"/>
      <c r="AKE36" s="742"/>
      <c r="AKF36" s="742"/>
      <c r="AKG36" s="742"/>
      <c r="AKH36" s="742"/>
      <c r="AKI36" s="742"/>
      <c r="AKJ36" s="742"/>
      <c r="AKK36" s="742"/>
      <c r="AKL36" s="742"/>
      <c r="AKM36" s="742"/>
      <c r="AKN36" s="742"/>
      <c r="AKO36" s="742"/>
      <c r="AKP36" s="742"/>
      <c r="AKQ36" s="742"/>
      <c r="AKR36" s="742"/>
      <c r="AKS36" s="742"/>
      <c r="AKT36" s="742"/>
      <c r="AKU36" s="742"/>
      <c r="AKV36" s="742"/>
      <c r="AKW36" s="742"/>
      <c r="AKX36" s="742"/>
      <c r="AKY36" s="742"/>
      <c r="AKZ36" s="742"/>
      <c r="ALA36" s="742"/>
      <c r="ALB36" s="742"/>
      <c r="ALC36" s="742"/>
      <c r="ALD36" s="742"/>
      <c r="ALE36" s="742"/>
      <c r="ALF36" s="742"/>
      <c r="ALG36" s="742"/>
      <c r="ALH36" s="742"/>
      <c r="ALI36" s="742"/>
      <c r="ALJ36" s="742"/>
      <c r="ALK36" s="742"/>
      <c r="ALL36" s="742"/>
      <c r="ALM36" s="742"/>
      <c r="ALN36" s="742"/>
      <c r="ALO36" s="742"/>
      <c r="ALP36" s="742"/>
      <c r="ALQ36" s="742"/>
      <c r="ALR36" s="742"/>
      <c r="ALS36" s="742"/>
      <c r="ALT36" s="742"/>
      <c r="ALU36" s="742"/>
      <c r="ALV36" s="742"/>
      <c r="ALW36" s="742"/>
      <c r="ALX36" s="742"/>
      <c r="ALY36" s="742"/>
      <c r="ALZ36" s="742"/>
      <c r="AMA36" s="742"/>
      <c r="AMB36" s="742"/>
      <c r="AMC36" s="742"/>
      <c r="AMD36" s="742"/>
      <c r="AME36" s="742"/>
      <c r="AMF36" s="742"/>
      <c r="AMG36" s="742"/>
      <c r="AMH36" s="742"/>
      <c r="AMI36" s="742"/>
      <c r="AMJ36" s="742"/>
      <c r="AMK36" s="742"/>
    </row>
    <row r="37" spans="1:1025" s="743" customFormat="1" ht="33.75" customHeight="1" x14ac:dyDescent="0.2">
      <c r="A37" s="309">
        <v>32</v>
      </c>
      <c r="B37" s="310" t="s">
        <v>0</v>
      </c>
      <c r="C37" s="740" t="s">
        <v>143</v>
      </c>
      <c r="D37" s="744" t="s">
        <v>2679</v>
      </c>
      <c r="E37" s="744" t="s">
        <v>2680</v>
      </c>
      <c r="F37" s="740">
        <v>10</v>
      </c>
      <c r="G37" s="740">
        <v>3.58</v>
      </c>
      <c r="H37" s="740"/>
      <c r="I37" s="316" t="s">
        <v>169</v>
      </c>
      <c r="J37" s="313" t="s">
        <v>186</v>
      </c>
      <c r="K37" s="740"/>
      <c r="L37" s="740">
        <v>3.58</v>
      </c>
      <c r="M37" s="741"/>
      <c r="N37" s="741"/>
      <c r="O37" s="741"/>
      <c r="P37" s="741"/>
      <c r="Q37" s="741"/>
      <c r="R37" s="196" t="s">
        <v>259</v>
      </c>
      <c r="S37" s="742"/>
      <c r="T37" s="742"/>
      <c r="U37" s="742"/>
      <c r="V37" s="742"/>
      <c r="W37" s="742"/>
      <c r="X37" s="742"/>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742"/>
      <c r="AU37" s="742"/>
      <c r="AV37" s="742"/>
      <c r="AW37" s="742"/>
      <c r="AX37" s="742"/>
      <c r="AY37" s="742"/>
      <c r="AZ37" s="742"/>
      <c r="BA37" s="742"/>
      <c r="BB37" s="742"/>
      <c r="BC37" s="742"/>
      <c r="BD37" s="742"/>
      <c r="BE37" s="742"/>
      <c r="BF37" s="742"/>
      <c r="BG37" s="742"/>
      <c r="BH37" s="742"/>
      <c r="BI37" s="742"/>
      <c r="BJ37" s="742"/>
      <c r="BK37" s="742"/>
      <c r="BL37" s="742"/>
      <c r="BM37" s="742"/>
      <c r="BN37" s="742"/>
      <c r="BO37" s="742"/>
      <c r="BP37" s="742"/>
      <c r="BQ37" s="742"/>
      <c r="BR37" s="742"/>
      <c r="BS37" s="742"/>
      <c r="BT37" s="742"/>
      <c r="BU37" s="742"/>
      <c r="BV37" s="742"/>
      <c r="BW37" s="742"/>
      <c r="BX37" s="742"/>
      <c r="BY37" s="742"/>
      <c r="BZ37" s="742"/>
      <c r="CA37" s="742"/>
      <c r="CB37" s="742"/>
      <c r="CC37" s="742"/>
      <c r="CD37" s="742"/>
      <c r="CE37" s="742"/>
      <c r="CF37" s="742"/>
      <c r="CG37" s="742"/>
      <c r="CH37" s="742"/>
      <c r="CI37" s="742"/>
      <c r="CJ37" s="742"/>
      <c r="CK37" s="742"/>
      <c r="CL37" s="742"/>
      <c r="CM37" s="742"/>
      <c r="CN37" s="742"/>
      <c r="CO37" s="742"/>
      <c r="CP37" s="742"/>
      <c r="CQ37" s="742"/>
      <c r="CR37" s="742"/>
      <c r="CS37" s="742"/>
      <c r="CT37" s="742"/>
      <c r="CU37" s="742"/>
      <c r="CV37" s="742"/>
      <c r="CW37" s="742"/>
      <c r="CX37" s="742"/>
      <c r="CY37" s="742"/>
      <c r="CZ37" s="742"/>
      <c r="DA37" s="742"/>
      <c r="DB37" s="742"/>
      <c r="DC37" s="742"/>
      <c r="DD37" s="742"/>
      <c r="DE37" s="742"/>
      <c r="DF37" s="742"/>
      <c r="DG37" s="742"/>
      <c r="DH37" s="742"/>
      <c r="DI37" s="742"/>
      <c r="DJ37" s="742"/>
      <c r="DK37" s="742"/>
      <c r="DL37" s="742"/>
      <c r="DM37" s="742"/>
      <c r="DN37" s="742"/>
      <c r="DO37" s="742"/>
      <c r="DP37" s="742"/>
      <c r="DQ37" s="742"/>
      <c r="DR37" s="742"/>
      <c r="DS37" s="742"/>
      <c r="DT37" s="742"/>
      <c r="DU37" s="742"/>
      <c r="DV37" s="742"/>
      <c r="DW37" s="742"/>
      <c r="DX37" s="742"/>
      <c r="DY37" s="742"/>
      <c r="DZ37" s="742"/>
      <c r="EA37" s="742"/>
      <c r="EB37" s="742"/>
      <c r="EC37" s="742"/>
      <c r="ED37" s="742"/>
      <c r="EE37" s="742"/>
      <c r="EF37" s="742"/>
      <c r="EG37" s="742"/>
      <c r="EH37" s="742"/>
      <c r="EI37" s="742"/>
      <c r="EJ37" s="742"/>
      <c r="EK37" s="742"/>
      <c r="EL37" s="742"/>
      <c r="EM37" s="742"/>
      <c r="EN37" s="742"/>
      <c r="EO37" s="742"/>
      <c r="EP37" s="742"/>
      <c r="EQ37" s="742"/>
      <c r="ER37" s="742"/>
      <c r="ES37" s="742"/>
      <c r="ET37" s="742"/>
      <c r="EU37" s="742"/>
      <c r="EV37" s="742"/>
      <c r="EW37" s="742"/>
      <c r="EX37" s="742"/>
      <c r="EY37" s="742"/>
      <c r="EZ37" s="742"/>
      <c r="FA37" s="742"/>
      <c r="FB37" s="742"/>
      <c r="FC37" s="742"/>
      <c r="FD37" s="742"/>
      <c r="FE37" s="742"/>
      <c r="FF37" s="742"/>
      <c r="FG37" s="742"/>
      <c r="FH37" s="742"/>
      <c r="FI37" s="742"/>
      <c r="FJ37" s="742"/>
      <c r="FK37" s="742"/>
      <c r="FL37" s="742"/>
      <c r="FM37" s="742"/>
      <c r="FN37" s="742"/>
      <c r="FO37" s="742"/>
      <c r="FP37" s="742"/>
      <c r="FQ37" s="742"/>
      <c r="FR37" s="742"/>
      <c r="FS37" s="742"/>
      <c r="FT37" s="742"/>
      <c r="FU37" s="742"/>
      <c r="FV37" s="742"/>
      <c r="FW37" s="742"/>
      <c r="FX37" s="742"/>
      <c r="FY37" s="742"/>
      <c r="FZ37" s="742"/>
      <c r="GA37" s="742"/>
      <c r="GB37" s="742"/>
      <c r="GC37" s="742"/>
      <c r="GD37" s="742"/>
      <c r="GE37" s="742"/>
      <c r="GF37" s="742"/>
      <c r="GG37" s="742"/>
      <c r="GH37" s="742"/>
      <c r="GI37" s="742"/>
      <c r="GJ37" s="742"/>
      <c r="GK37" s="742"/>
      <c r="GL37" s="742"/>
      <c r="GM37" s="742"/>
      <c r="GN37" s="742"/>
      <c r="GO37" s="742"/>
      <c r="GP37" s="742"/>
      <c r="GQ37" s="742"/>
      <c r="GR37" s="742"/>
      <c r="GS37" s="742"/>
      <c r="GT37" s="742"/>
      <c r="GU37" s="742"/>
      <c r="GV37" s="742"/>
      <c r="GW37" s="742"/>
      <c r="GX37" s="742"/>
      <c r="GY37" s="742"/>
      <c r="GZ37" s="742"/>
      <c r="HA37" s="742"/>
      <c r="HB37" s="742"/>
      <c r="HC37" s="742"/>
      <c r="HD37" s="742"/>
      <c r="HE37" s="742"/>
      <c r="HF37" s="742"/>
      <c r="HG37" s="742"/>
      <c r="HH37" s="742"/>
      <c r="HI37" s="742"/>
      <c r="HJ37" s="742"/>
      <c r="HK37" s="742"/>
      <c r="HL37" s="742"/>
      <c r="HM37" s="742"/>
      <c r="HN37" s="742"/>
      <c r="HO37" s="742"/>
      <c r="HP37" s="742"/>
      <c r="HQ37" s="742"/>
      <c r="HR37" s="742"/>
      <c r="HS37" s="742"/>
      <c r="HT37" s="742"/>
      <c r="HU37" s="742"/>
      <c r="HV37" s="742"/>
      <c r="HW37" s="742"/>
      <c r="HX37" s="742"/>
      <c r="HY37" s="742"/>
      <c r="HZ37" s="742"/>
      <c r="IA37" s="742"/>
      <c r="IB37" s="742"/>
      <c r="IC37" s="742"/>
      <c r="ID37" s="742"/>
      <c r="IE37" s="742"/>
      <c r="IF37" s="742"/>
      <c r="IG37" s="742"/>
      <c r="IH37" s="742"/>
      <c r="II37" s="742"/>
      <c r="IJ37" s="742"/>
      <c r="IK37" s="742"/>
      <c r="IL37" s="742"/>
      <c r="IM37" s="742"/>
      <c r="IN37" s="742"/>
      <c r="IO37" s="742"/>
      <c r="IP37" s="742"/>
      <c r="IQ37" s="742"/>
      <c r="IR37" s="742"/>
      <c r="IS37" s="742"/>
      <c r="IT37" s="742"/>
      <c r="IU37" s="742"/>
      <c r="IV37" s="742"/>
      <c r="IW37" s="742"/>
      <c r="IX37" s="742"/>
      <c r="IY37" s="742"/>
      <c r="IZ37" s="742"/>
      <c r="JA37" s="742"/>
      <c r="JB37" s="742"/>
      <c r="JC37" s="742"/>
      <c r="JD37" s="742"/>
      <c r="JE37" s="742"/>
      <c r="JF37" s="742"/>
      <c r="JG37" s="742"/>
      <c r="JH37" s="742"/>
      <c r="JI37" s="742"/>
      <c r="JJ37" s="742"/>
      <c r="JK37" s="742"/>
      <c r="JL37" s="742"/>
      <c r="JM37" s="742"/>
      <c r="JN37" s="742"/>
      <c r="JO37" s="742"/>
      <c r="JP37" s="742"/>
      <c r="JQ37" s="742"/>
      <c r="JR37" s="742"/>
      <c r="JS37" s="742"/>
      <c r="JT37" s="742"/>
      <c r="JU37" s="742"/>
      <c r="JV37" s="742"/>
      <c r="JW37" s="742"/>
      <c r="JX37" s="742"/>
      <c r="JY37" s="742"/>
      <c r="JZ37" s="742"/>
      <c r="KA37" s="742"/>
      <c r="KB37" s="742"/>
      <c r="KC37" s="742"/>
      <c r="KD37" s="742"/>
      <c r="KE37" s="742"/>
      <c r="KF37" s="742"/>
      <c r="KG37" s="742"/>
      <c r="KH37" s="742"/>
      <c r="KI37" s="742"/>
      <c r="KJ37" s="742"/>
      <c r="KK37" s="742"/>
      <c r="KL37" s="742"/>
      <c r="KM37" s="742"/>
      <c r="KN37" s="742"/>
      <c r="KO37" s="742"/>
      <c r="KP37" s="742"/>
      <c r="KQ37" s="742"/>
      <c r="KR37" s="742"/>
      <c r="KS37" s="742"/>
      <c r="KT37" s="742"/>
      <c r="KU37" s="742"/>
      <c r="KV37" s="742"/>
      <c r="KW37" s="742"/>
      <c r="KX37" s="742"/>
      <c r="KY37" s="742"/>
      <c r="KZ37" s="742"/>
      <c r="LA37" s="742"/>
      <c r="LB37" s="742"/>
      <c r="LC37" s="742"/>
      <c r="LD37" s="742"/>
      <c r="LE37" s="742"/>
      <c r="LF37" s="742"/>
      <c r="LG37" s="742"/>
      <c r="LH37" s="742"/>
      <c r="LI37" s="742"/>
      <c r="LJ37" s="742"/>
      <c r="LK37" s="742"/>
      <c r="LL37" s="742"/>
      <c r="LM37" s="742"/>
      <c r="LN37" s="742"/>
      <c r="LO37" s="742"/>
      <c r="LP37" s="742"/>
      <c r="LQ37" s="742"/>
      <c r="LR37" s="742"/>
      <c r="LS37" s="742"/>
      <c r="LT37" s="742"/>
      <c r="LU37" s="742"/>
      <c r="LV37" s="742"/>
      <c r="LW37" s="742"/>
      <c r="LX37" s="742"/>
      <c r="LY37" s="742"/>
      <c r="LZ37" s="742"/>
      <c r="MA37" s="742"/>
      <c r="MB37" s="742"/>
      <c r="MC37" s="742"/>
      <c r="MD37" s="742"/>
      <c r="ME37" s="742"/>
      <c r="MF37" s="742"/>
      <c r="MG37" s="742"/>
      <c r="MH37" s="742"/>
      <c r="MI37" s="742"/>
      <c r="MJ37" s="742"/>
      <c r="MK37" s="742"/>
      <c r="ML37" s="742"/>
      <c r="MM37" s="742"/>
      <c r="MN37" s="742"/>
      <c r="MO37" s="742"/>
      <c r="MP37" s="742"/>
      <c r="MQ37" s="742"/>
      <c r="MR37" s="742"/>
      <c r="MS37" s="742"/>
      <c r="MT37" s="742"/>
      <c r="MU37" s="742"/>
      <c r="MV37" s="742"/>
      <c r="MW37" s="742"/>
      <c r="MX37" s="742"/>
      <c r="MY37" s="742"/>
      <c r="MZ37" s="742"/>
      <c r="NA37" s="742"/>
      <c r="NB37" s="742"/>
      <c r="NC37" s="742"/>
      <c r="ND37" s="742"/>
      <c r="NE37" s="742"/>
      <c r="NF37" s="742"/>
      <c r="NG37" s="742"/>
      <c r="NH37" s="742"/>
      <c r="NI37" s="742"/>
      <c r="NJ37" s="742"/>
      <c r="NK37" s="742"/>
      <c r="NL37" s="742"/>
      <c r="NM37" s="742"/>
      <c r="NN37" s="742"/>
      <c r="NO37" s="742"/>
      <c r="NP37" s="742"/>
      <c r="NQ37" s="742"/>
      <c r="NR37" s="742"/>
      <c r="NS37" s="742"/>
      <c r="NT37" s="742"/>
      <c r="NU37" s="742"/>
      <c r="NV37" s="742"/>
      <c r="NW37" s="742"/>
      <c r="NX37" s="742"/>
      <c r="NY37" s="742"/>
      <c r="NZ37" s="742"/>
      <c r="OA37" s="742"/>
      <c r="OB37" s="742"/>
      <c r="OC37" s="742"/>
      <c r="OD37" s="742"/>
      <c r="OE37" s="742"/>
      <c r="OF37" s="742"/>
      <c r="OG37" s="742"/>
      <c r="OH37" s="742"/>
      <c r="OI37" s="742"/>
      <c r="OJ37" s="742"/>
      <c r="OK37" s="742"/>
      <c r="OL37" s="742"/>
      <c r="OM37" s="742"/>
      <c r="ON37" s="742"/>
      <c r="OO37" s="742"/>
      <c r="OP37" s="742"/>
      <c r="OQ37" s="742"/>
      <c r="OR37" s="742"/>
      <c r="OS37" s="742"/>
      <c r="OT37" s="742"/>
      <c r="OU37" s="742"/>
      <c r="OV37" s="742"/>
      <c r="OW37" s="742"/>
      <c r="OX37" s="742"/>
      <c r="OY37" s="742"/>
      <c r="OZ37" s="742"/>
      <c r="PA37" s="742"/>
      <c r="PB37" s="742"/>
      <c r="PC37" s="742"/>
      <c r="PD37" s="742"/>
      <c r="PE37" s="742"/>
      <c r="PF37" s="742"/>
      <c r="PG37" s="742"/>
      <c r="PH37" s="742"/>
      <c r="PI37" s="742"/>
      <c r="PJ37" s="742"/>
      <c r="PK37" s="742"/>
      <c r="PL37" s="742"/>
      <c r="PM37" s="742"/>
      <c r="PN37" s="742"/>
      <c r="PO37" s="742"/>
      <c r="PP37" s="742"/>
      <c r="PQ37" s="742"/>
      <c r="PR37" s="742"/>
      <c r="PS37" s="742"/>
      <c r="PT37" s="742"/>
      <c r="PU37" s="742"/>
      <c r="PV37" s="742"/>
      <c r="PW37" s="742"/>
      <c r="PX37" s="742"/>
      <c r="PY37" s="742"/>
      <c r="PZ37" s="742"/>
      <c r="QA37" s="742"/>
      <c r="QB37" s="742"/>
      <c r="QC37" s="742"/>
      <c r="QD37" s="742"/>
      <c r="QE37" s="742"/>
      <c r="QF37" s="742"/>
      <c r="QG37" s="742"/>
      <c r="QH37" s="742"/>
      <c r="QI37" s="742"/>
      <c r="QJ37" s="742"/>
      <c r="QK37" s="742"/>
      <c r="QL37" s="742"/>
      <c r="QM37" s="742"/>
      <c r="QN37" s="742"/>
      <c r="QO37" s="742"/>
      <c r="QP37" s="742"/>
      <c r="QQ37" s="742"/>
      <c r="QR37" s="742"/>
      <c r="QS37" s="742"/>
      <c r="QT37" s="742"/>
      <c r="QU37" s="742"/>
      <c r="QV37" s="742"/>
      <c r="QW37" s="742"/>
      <c r="QX37" s="742"/>
      <c r="QY37" s="742"/>
      <c r="QZ37" s="742"/>
      <c r="RA37" s="742"/>
      <c r="RB37" s="742"/>
      <c r="RC37" s="742"/>
      <c r="RD37" s="742"/>
      <c r="RE37" s="742"/>
      <c r="RF37" s="742"/>
      <c r="RG37" s="742"/>
      <c r="RH37" s="742"/>
      <c r="RI37" s="742"/>
      <c r="RJ37" s="742"/>
      <c r="RK37" s="742"/>
      <c r="RL37" s="742"/>
      <c r="RM37" s="742"/>
      <c r="RN37" s="742"/>
      <c r="RO37" s="742"/>
      <c r="RP37" s="742"/>
      <c r="RQ37" s="742"/>
      <c r="RR37" s="742"/>
      <c r="RS37" s="742"/>
      <c r="RT37" s="742"/>
      <c r="RU37" s="742"/>
      <c r="RV37" s="742"/>
      <c r="RW37" s="742"/>
      <c r="RX37" s="742"/>
      <c r="RY37" s="742"/>
      <c r="RZ37" s="742"/>
      <c r="SA37" s="742"/>
      <c r="SB37" s="742"/>
      <c r="SC37" s="742"/>
      <c r="SD37" s="742"/>
      <c r="SE37" s="742"/>
      <c r="SF37" s="742"/>
      <c r="SG37" s="742"/>
      <c r="SH37" s="742"/>
      <c r="SI37" s="742"/>
      <c r="SJ37" s="742"/>
      <c r="SK37" s="742"/>
      <c r="SL37" s="742"/>
      <c r="SM37" s="742"/>
      <c r="SN37" s="742"/>
      <c r="SO37" s="742"/>
      <c r="SP37" s="742"/>
      <c r="SQ37" s="742"/>
      <c r="SR37" s="742"/>
      <c r="SS37" s="742"/>
      <c r="ST37" s="742"/>
      <c r="SU37" s="742"/>
      <c r="SV37" s="742"/>
      <c r="SW37" s="742"/>
      <c r="SX37" s="742"/>
      <c r="SY37" s="742"/>
      <c r="SZ37" s="742"/>
      <c r="TA37" s="742"/>
      <c r="TB37" s="742"/>
      <c r="TC37" s="742"/>
      <c r="TD37" s="742"/>
      <c r="TE37" s="742"/>
      <c r="TF37" s="742"/>
      <c r="TG37" s="742"/>
      <c r="TH37" s="742"/>
      <c r="TI37" s="742"/>
      <c r="TJ37" s="742"/>
      <c r="TK37" s="742"/>
      <c r="TL37" s="742"/>
      <c r="TM37" s="742"/>
      <c r="TN37" s="742"/>
      <c r="TO37" s="742"/>
      <c r="TP37" s="742"/>
      <c r="TQ37" s="742"/>
      <c r="TR37" s="742"/>
      <c r="TS37" s="742"/>
      <c r="TT37" s="742"/>
      <c r="TU37" s="742"/>
      <c r="TV37" s="742"/>
      <c r="TW37" s="742"/>
      <c r="TX37" s="742"/>
      <c r="TY37" s="742"/>
      <c r="TZ37" s="742"/>
      <c r="UA37" s="742"/>
      <c r="UB37" s="742"/>
      <c r="UC37" s="742"/>
      <c r="UD37" s="742"/>
      <c r="UE37" s="742"/>
      <c r="UF37" s="742"/>
      <c r="UG37" s="742"/>
      <c r="UH37" s="742"/>
      <c r="UI37" s="742"/>
      <c r="UJ37" s="742"/>
      <c r="UK37" s="742"/>
      <c r="UL37" s="742"/>
      <c r="UM37" s="742"/>
      <c r="UN37" s="742"/>
      <c r="UO37" s="742"/>
      <c r="UP37" s="742"/>
      <c r="UQ37" s="742"/>
      <c r="UR37" s="742"/>
      <c r="US37" s="742"/>
      <c r="UT37" s="742"/>
      <c r="UU37" s="742"/>
      <c r="UV37" s="742"/>
      <c r="UW37" s="742"/>
      <c r="UX37" s="742"/>
      <c r="UY37" s="742"/>
      <c r="UZ37" s="742"/>
      <c r="VA37" s="742"/>
      <c r="VB37" s="742"/>
      <c r="VC37" s="742"/>
      <c r="VD37" s="742"/>
      <c r="VE37" s="742"/>
      <c r="VF37" s="742"/>
      <c r="VG37" s="742"/>
      <c r="VH37" s="742"/>
      <c r="VI37" s="742"/>
      <c r="VJ37" s="742"/>
      <c r="VK37" s="742"/>
      <c r="VL37" s="742"/>
      <c r="VM37" s="742"/>
      <c r="VN37" s="742"/>
      <c r="VO37" s="742"/>
      <c r="VP37" s="742"/>
      <c r="VQ37" s="742"/>
      <c r="VR37" s="742"/>
      <c r="VS37" s="742"/>
      <c r="VT37" s="742"/>
      <c r="VU37" s="742"/>
      <c r="VV37" s="742"/>
      <c r="VW37" s="742"/>
      <c r="VX37" s="742"/>
      <c r="VY37" s="742"/>
      <c r="VZ37" s="742"/>
      <c r="WA37" s="742"/>
      <c r="WB37" s="742"/>
      <c r="WC37" s="742"/>
      <c r="WD37" s="742"/>
      <c r="WE37" s="742"/>
      <c r="WF37" s="742"/>
      <c r="WG37" s="742"/>
      <c r="WH37" s="742"/>
      <c r="WI37" s="742"/>
      <c r="WJ37" s="742"/>
      <c r="WK37" s="742"/>
      <c r="WL37" s="742"/>
      <c r="WM37" s="742"/>
      <c r="WN37" s="742"/>
      <c r="WO37" s="742"/>
      <c r="WP37" s="742"/>
      <c r="WQ37" s="742"/>
      <c r="WR37" s="742"/>
      <c r="WS37" s="742"/>
      <c r="WT37" s="742"/>
      <c r="WU37" s="742"/>
      <c r="WV37" s="742"/>
      <c r="WW37" s="742"/>
      <c r="WX37" s="742"/>
      <c r="WY37" s="742"/>
      <c r="WZ37" s="742"/>
      <c r="XA37" s="742"/>
      <c r="XB37" s="742"/>
      <c r="XC37" s="742"/>
      <c r="XD37" s="742"/>
      <c r="XE37" s="742"/>
      <c r="XF37" s="742"/>
      <c r="XG37" s="742"/>
      <c r="XH37" s="742"/>
      <c r="XI37" s="742"/>
      <c r="XJ37" s="742"/>
      <c r="XK37" s="742"/>
      <c r="XL37" s="742"/>
      <c r="XM37" s="742"/>
      <c r="XN37" s="742"/>
      <c r="XO37" s="742"/>
      <c r="XP37" s="742"/>
      <c r="XQ37" s="742"/>
      <c r="XR37" s="742"/>
      <c r="XS37" s="742"/>
      <c r="XT37" s="742"/>
      <c r="XU37" s="742"/>
      <c r="XV37" s="742"/>
      <c r="XW37" s="742"/>
      <c r="XX37" s="742"/>
      <c r="XY37" s="742"/>
      <c r="XZ37" s="742"/>
      <c r="YA37" s="742"/>
      <c r="YB37" s="742"/>
      <c r="YC37" s="742"/>
      <c r="YD37" s="742"/>
      <c r="YE37" s="742"/>
      <c r="YF37" s="742"/>
      <c r="YG37" s="742"/>
      <c r="YH37" s="742"/>
      <c r="YI37" s="742"/>
      <c r="YJ37" s="742"/>
      <c r="YK37" s="742"/>
      <c r="YL37" s="742"/>
      <c r="YM37" s="742"/>
      <c r="YN37" s="742"/>
      <c r="YO37" s="742"/>
      <c r="YP37" s="742"/>
      <c r="YQ37" s="742"/>
      <c r="YR37" s="742"/>
      <c r="YS37" s="742"/>
      <c r="YT37" s="742"/>
      <c r="YU37" s="742"/>
      <c r="YV37" s="742"/>
      <c r="YW37" s="742"/>
      <c r="YX37" s="742"/>
      <c r="YY37" s="742"/>
      <c r="YZ37" s="742"/>
      <c r="ZA37" s="742"/>
      <c r="ZB37" s="742"/>
      <c r="ZC37" s="742"/>
      <c r="ZD37" s="742"/>
      <c r="ZE37" s="742"/>
      <c r="ZF37" s="742"/>
      <c r="ZG37" s="742"/>
      <c r="ZH37" s="742"/>
      <c r="ZI37" s="742"/>
      <c r="ZJ37" s="742"/>
      <c r="ZK37" s="742"/>
      <c r="ZL37" s="742"/>
      <c r="ZM37" s="742"/>
      <c r="ZN37" s="742"/>
      <c r="ZO37" s="742"/>
      <c r="ZP37" s="742"/>
      <c r="ZQ37" s="742"/>
      <c r="ZR37" s="742"/>
      <c r="ZS37" s="742"/>
      <c r="ZT37" s="742"/>
      <c r="ZU37" s="742"/>
      <c r="ZV37" s="742"/>
      <c r="ZW37" s="742"/>
      <c r="ZX37" s="742"/>
      <c r="ZY37" s="742"/>
      <c r="ZZ37" s="742"/>
      <c r="AAA37" s="742"/>
      <c r="AAB37" s="742"/>
      <c r="AAC37" s="742"/>
      <c r="AAD37" s="742"/>
      <c r="AAE37" s="742"/>
      <c r="AAF37" s="742"/>
      <c r="AAG37" s="742"/>
      <c r="AAH37" s="742"/>
      <c r="AAI37" s="742"/>
      <c r="AAJ37" s="742"/>
      <c r="AAK37" s="742"/>
      <c r="AAL37" s="742"/>
      <c r="AAM37" s="742"/>
      <c r="AAN37" s="742"/>
      <c r="AAO37" s="742"/>
      <c r="AAP37" s="742"/>
      <c r="AAQ37" s="742"/>
      <c r="AAR37" s="742"/>
      <c r="AAS37" s="742"/>
      <c r="AAT37" s="742"/>
      <c r="AAU37" s="742"/>
      <c r="AAV37" s="742"/>
      <c r="AAW37" s="742"/>
      <c r="AAX37" s="742"/>
      <c r="AAY37" s="742"/>
      <c r="AAZ37" s="742"/>
      <c r="ABA37" s="742"/>
      <c r="ABB37" s="742"/>
      <c r="ABC37" s="742"/>
      <c r="ABD37" s="742"/>
      <c r="ABE37" s="742"/>
      <c r="ABF37" s="742"/>
      <c r="ABG37" s="742"/>
      <c r="ABH37" s="742"/>
      <c r="ABI37" s="742"/>
      <c r="ABJ37" s="742"/>
      <c r="ABK37" s="742"/>
      <c r="ABL37" s="742"/>
      <c r="ABM37" s="742"/>
      <c r="ABN37" s="742"/>
      <c r="ABO37" s="742"/>
      <c r="ABP37" s="742"/>
      <c r="ABQ37" s="742"/>
      <c r="ABR37" s="742"/>
      <c r="ABS37" s="742"/>
      <c r="ABT37" s="742"/>
      <c r="ABU37" s="742"/>
      <c r="ABV37" s="742"/>
      <c r="ABW37" s="742"/>
      <c r="ABX37" s="742"/>
      <c r="ABY37" s="742"/>
      <c r="ABZ37" s="742"/>
      <c r="ACA37" s="742"/>
      <c r="ACB37" s="742"/>
      <c r="ACC37" s="742"/>
      <c r="ACD37" s="742"/>
      <c r="ACE37" s="742"/>
      <c r="ACF37" s="742"/>
      <c r="ACG37" s="742"/>
      <c r="ACH37" s="742"/>
      <c r="ACI37" s="742"/>
      <c r="ACJ37" s="742"/>
      <c r="ACK37" s="742"/>
      <c r="ACL37" s="742"/>
      <c r="ACM37" s="742"/>
      <c r="ACN37" s="742"/>
      <c r="ACO37" s="742"/>
      <c r="ACP37" s="742"/>
      <c r="ACQ37" s="742"/>
      <c r="ACR37" s="742"/>
      <c r="ACS37" s="742"/>
      <c r="ACT37" s="742"/>
      <c r="ACU37" s="742"/>
      <c r="ACV37" s="742"/>
      <c r="ACW37" s="742"/>
      <c r="ACX37" s="742"/>
      <c r="ACY37" s="742"/>
      <c r="ACZ37" s="742"/>
      <c r="ADA37" s="742"/>
      <c r="ADB37" s="742"/>
      <c r="ADC37" s="742"/>
      <c r="ADD37" s="742"/>
      <c r="ADE37" s="742"/>
      <c r="ADF37" s="742"/>
      <c r="ADG37" s="742"/>
      <c r="ADH37" s="742"/>
      <c r="ADI37" s="742"/>
      <c r="ADJ37" s="742"/>
      <c r="ADK37" s="742"/>
      <c r="ADL37" s="742"/>
      <c r="ADM37" s="742"/>
      <c r="ADN37" s="742"/>
      <c r="ADO37" s="742"/>
      <c r="ADP37" s="742"/>
      <c r="ADQ37" s="742"/>
      <c r="ADR37" s="742"/>
      <c r="ADS37" s="742"/>
      <c r="ADT37" s="742"/>
      <c r="ADU37" s="742"/>
      <c r="ADV37" s="742"/>
      <c r="ADW37" s="742"/>
      <c r="ADX37" s="742"/>
      <c r="ADY37" s="742"/>
      <c r="ADZ37" s="742"/>
      <c r="AEA37" s="742"/>
      <c r="AEB37" s="742"/>
      <c r="AEC37" s="742"/>
      <c r="AED37" s="742"/>
      <c r="AEE37" s="742"/>
      <c r="AEF37" s="742"/>
      <c r="AEG37" s="742"/>
      <c r="AEH37" s="742"/>
      <c r="AEI37" s="742"/>
      <c r="AEJ37" s="742"/>
      <c r="AEK37" s="742"/>
      <c r="AEL37" s="742"/>
      <c r="AEM37" s="742"/>
      <c r="AEN37" s="742"/>
      <c r="AEO37" s="742"/>
      <c r="AEP37" s="742"/>
      <c r="AEQ37" s="742"/>
      <c r="AER37" s="742"/>
      <c r="AES37" s="742"/>
      <c r="AET37" s="742"/>
      <c r="AEU37" s="742"/>
      <c r="AEV37" s="742"/>
      <c r="AEW37" s="742"/>
      <c r="AEX37" s="742"/>
      <c r="AEY37" s="742"/>
      <c r="AEZ37" s="742"/>
      <c r="AFA37" s="742"/>
      <c r="AFB37" s="742"/>
      <c r="AFC37" s="742"/>
      <c r="AFD37" s="742"/>
      <c r="AFE37" s="742"/>
      <c r="AFF37" s="742"/>
      <c r="AFG37" s="742"/>
      <c r="AFH37" s="742"/>
      <c r="AFI37" s="742"/>
      <c r="AFJ37" s="742"/>
      <c r="AFK37" s="742"/>
      <c r="AFL37" s="742"/>
      <c r="AFM37" s="742"/>
      <c r="AFN37" s="742"/>
      <c r="AFO37" s="742"/>
      <c r="AFP37" s="742"/>
      <c r="AFQ37" s="742"/>
      <c r="AFR37" s="742"/>
      <c r="AFS37" s="742"/>
      <c r="AFT37" s="742"/>
      <c r="AFU37" s="742"/>
      <c r="AFV37" s="742"/>
      <c r="AFW37" s="742"/>
      <c r="AFX37" s="742"/>
      <c r="AFY37" s="742"/>
      <c r="AFZ37" s="742"/>
      <c r="AGA37" s="742"/>
      <c r="AGB37" s="742"/>
      <c r="AGC37" s="742"/>
      <c r="AGD37" s="742"/>
      <c r="AGE37" s="742"/>
      <c r="AGF37" s="742"/>
      <c r="AGG37" s="742"/>
      <c r="AGH37" s="742"/>
      <c r="AGI37" s="742"/>
      <c r="AGJ37" s="742"/>
      <c r="AGK37" s="742"/>
      <c r="AGL37" s="742"/>
      <c r="AGM37" s="742"/>
      <c r="AGN37" s="742"/>
      <c r="AGO37" s="742"/>
      <c r="AGP37" s="742"/>
      <c r="AGQ37" s="742"/>
      <c r="AGR37" s="742"/>
      <c r="AGS37" s="742"/>
      <c r="AGT37" s="742"/>
      <c r="AGU37" s="742"/>
      <c r="AGV37" s="742"/>
      <c r="AGW37" s="742"/>
      <c r="AGX37" s="742"/>
      <c r="AGY37" s="742"/>
      <c r="AGZ37" s="742"/>
      <c r="AHA37" s="742"/>
      <c r="AHB37" s="742"/>
      <c r="AHC37" s="742"/>
      <c r="AHD37" s="742"/>
      <c r="AHE37" s="742"/>
      <c r="AHF37" s="742"/>
      <c r="AHG37" s="742"/>
      <c r="AHH37" s="742"/>
      <c r="AHI37" s="742"/>
      <c r="AHJ37" s="742"/>
      <c r="AHK37" s="742"/>
      <c r="AHL37" s="742"/>
      <c r="AHM37" s="742"/>
      <c r="AHN37" s="742"/>
      <c r="AHO37" s="742"/>
      <c r="AHP37" s="742"/>
      <c r="AHQ37" s="742"/>
      <c r="AHR37" s="742"/>
      <c r="AHS37" s="742"/>
      <c r="AHT37" s="742"/>
      <c r="AHU37" s="742"/>
      <c r="AHV37" s="742"/>
      <c r="AHW37" s="742"/>
      <c r="AHX37" s="742"/>
      <c r="AHY37" s="742"/>
      <c r="AHZ37" s="742"/>
      <c r="AIA37" s="742"/>
      <c r="AIB37" s="742"/>
      <c r="AIC37" s="742"/>
      <c r="AID37" s="742"/>
      <c r="AIE37" s="742"/>
      <c r="AIF37" s="742"/>
      <c r="AIG37" s="742"/>
      <c r="AIH37" s="742"/>
      <c r="AII37" s="742"/>
      <c r="AIJ37" s="742"/>
      <c r="AIK37" s="742"/>
      <c r="AIL37" s="742"/>
      <c r="AIM37" s="742"/>
      <c r="AIN37" s="742"/>
      <c r="AIO37" s="742"/>
      <c r="AIP37" s="742"/>
      <c r="AIQ37" s="742"/>
      <c r="AIR37" s="742"/>
      <c r="AIS37" s="742"/>
      <c r="AIT37" s="742"/>
      <c r="AIU37" s="742"/>
      <c r="AIV37" s="742"/>
      <c r="AIW37" s="742"/>
      <c r="AIX37" s="742"/>
      <c r="AIY37" s="742"/>
      <c r="AIZ37" s="742"/>
      <c r="AJA37" s="742"/>
      <c r="AJB37" s="742"/>
      <c r="AJC37" s="742"/>
      <c r="AJD37" s="742"/>
      <c r="AJE37" s="742"/>
      <c r="AJF37" s="742"/>
      <c r="AJG37" s="742"/>
      <c r="AJH37" s="742"/>
      <c r="AJI37" s="742"/>
      <c r="AJJ37" s="742"/>
      <c r="AJK37" s="742"/>
      <c r="AJL37" s="742"/>
      <c r="AJM37" s="742"/>
      <c r="AJN37" s="742"/>
      <c r="AJO37" s="742"/>
      <c r="AJP37" s="742"/>
      <c r="AJQ37" s="742"/>
      <c r="AJR37" s="742"/>
      <c r="AJS37" s="742"/>
      <c r="AJT37" s="742"/>
      <c r="AJU37" s="742"/>
      <c r="AJV37" s="742"/>
      <c r="AJW37" s="742"/>
      <c r="AJX37" s="742"/>
      <c r="AJY37" s="742"/>
      <c r="AJZ37" s="742"/>
      <c r="AKA37" s="742"/>
      <c r="AKB37" s="742"/>
      <c r="AKC37" s="742"/>
      <c r="AKD37" s="742"/>
      <c r="AKE37" s="742"/>
      <c r="AKF37" s="742"/>
      <c r="AKG37" s="742"/>
      <c r="AKH37" s="742"/>
      <c r="AKI37" s="742"/>
      <c r="AKJ37" s="742"/>
      <c r="AKK37" s="742"/>
      <c r="AKL37" s="742"/>
      <c r="AKM37" s="742"/>
      <c r="AKN37" s="742"/>
      <c r="AKO37" s="742"/>
      <c r="AKP37" s="742"/>
      <c r="AKQ37" s="742"/>
      <c r="AKR37" s="742"/>
      <c r="AKS37" s="742"/>
      <c r="AKT37" s="742"/>
      <c r="AKU37" s="742"/>
      <c r="AKV37" s="742"/>
      <c r="AKW37" s="742"/>
      <c r="AKX37" s="742"/>
      <c r="AKY37" s="742"/>
      <c r="AKZ37" s="742"/>
      <c r="ALA37" s="742"/>
      <c r="ALB37" s="742"/>
      <c r="ALC37" s="742"/>
      <c r="ALD37" s="742"/>
      <c r="ALE37" s="742"/>
      <c r="ALF37" s="742"/>
      <c r="ALG37" s="742"/>
      <c r="ALH37" s="742"/>
      <c r="ALI37" s="742"/>
      <c r="ALJ37" s="742"/>
      <c r="ALK37" s="742"/>
      <c r="ALL37" s="742"/>
      <c r="ALM37" s="742"/>
      <c r="ALN37" s="742"/>
      <c r="ALO37" s="742"/>
      <c r="ALP37" s="742"/>
      <c r="ALQ37" s="742"/>
      <c r="ALR37" s="742"/>
      <c r="ALS37" s="742"/>
      <c r="ALT37" s="742"/>
      <c r="ALU37" s="742"/>
      <c r="ALV37" s="742"/>
      <c r="ALW37" s="742"/>
      <c r="ALX37" s="742"/>
      <c r="ALY37" s="742"/>
      <c r="ALZ37" s="742"/>
      <c r="AMA37" s="742"/>
      <c r="AMB37" s="742"/>
      <c r="AMC37" s="742"/>
      <c r="AMD37" s="742"/>
      <c r="AME37" s="742"/>
      <c r="AMF37" s="742"/>
      <c r="AMG37" s="742"/>
      <c r="AMH37" s="742"/>
      <c r="AMI37" s="742"/>
      <c r="AMJ37" s="742"/>
      <c r="AMK37" s="742"/>
    </row>
    <row r="38" spans="1:1025" s="743" customFormat="1" ht="33.75" customHeight="1" x14ac:dyDescent="0.2">
      <c r="A38" s="309">
        <v>33</v>
      </c>
      <c r="B38" s="310" t="s">
        <v>0</v>
      </c>
      <c r="C38" s="740" t="s">
        <v>144</v>
      </c>
      <c r="D38" s="744" t="s">
        <v>296</v>
      </c>
      <c r="E38" s="744" t="s">
        <v>297</v>
      </c>
      <c r="F38" s="740">
        <v>22</v>
      </c>
      <c r="G38" s="740">
        <v>3.66</v>
      </c>
      <c r="H38" s="740"/>
      <c r="I38" s="316" t="s">
        <v>169</v>
      </c>
      <c r="J38" s="313" t="s">
        <v>186</v>
      </c>
      <c r="K38" s="740"/>
      <c r="L38" s="740">
        <v>3.66</v>
      </c>
      <c r="M38" s="741"/>
      <c r="N38" s="741"/>
      <c r="O38" s="741"/>
      <c r="P38" s="741"/>
      <c r="Q38" s="741"/>
      <c r="R38" s="196" t="s">
        <v>259</v>
      </c>
      <c r="S38" s="742"/>
      <c r="T38" s="742"/>
      <c r="U38" s="742"/>
      <c r="V38" s="742"/>
      <c r="W38" s="742"/>
      <c r="X38" s="742"/>
      <c r="Y38" s="742"/>
      <c r="Z38" s="742"/>
      <c r="AA38" s="742"/>
      <c r="AB38" s="742"/>
      <c r="AC38" s="742"/>
      <c r="AD38" s="742"/>
      <c r="AE38" s="742"/>
      <c r="AF38" s="742"/>
      <c r="AG38" s="742"/>
      <c r="AH38" s="742"/>
      <c r="AI38" s="742"/>
      <c r="AJ38" s="742"/>
      <c r="AK38" s="742"/>
      <c r="AL38" s="742"/>
      <c r="AM38" s="742"/>
      <c r="AN38" s="742"/>
      <c r="AO38" s="742"/>
      <c r="AP38" s="742"/>
      <c r="AQ38" s="742"/>
      <c r="AR38" s="742"/>
      <c r="AS38" s="742"/>
      <c r="AT38" s="742"/>
      <c r="AU38" s="742"/>
      <c r="AV38" s="742"/>
      <c r="AW38" s="742"/>
      <c r="AX38" s="742"/>
      <c r="AY38" s="742"/>
      <c r="AZ38" s="742"/>
      <c r="BA38" s="742"/>
      <c r="BB38" s="742"/>
      <c r="BC38" s="742"/>
      <c r="BD38" s="742"/>
      <c r="BE38" s="742"/>
      <c r="BF38" s="742"/>
      <c r="BG38" s="742"/>
      <c r="BH38" s="742"/>
      <c r="BI38" s="742"/>
      <c r="BJ38" s="742"/>
      <c r="BK38" s="742"/>
      <c r="BL38" s="742"/>
      <c r="BM38" s="742"/>
      <c r="BN38" s="742"/>
      <c r="BO38" s="742"/>
      <c r="BP38" s="742"/>
      <c r="BQ38" s="742"/>
      <c r="BR38" s="742"/>
      <c r="BS38" s="742"/>
      <c r="BT38" s="742"/>
      <c r="BU38" s="742"/>
      <c r="BV38" s="742"/>
      <c r="BW38" s="742"/>
      <c r="BX38" s="742"/>
      <c r="BY38" s="742"/>
      <c r="BZ38" s="742"/>
      <c r="CA38" s="742"/>
      <c r="CB38" s="742"/>
      <c r="CC38" s="742"/>
      <c r="CD38" s="742"/>
      <c r="CE38" s="742"/>
      <c r="CF38" s="742"/>
      <c r="CG38" s="742"/>
      <c r="CH38" s="742"/>
      <c r="CI38" s="742"/>
      <c r="CJ38" s="742"/>
      <c r="CK38" s="742"/>
      <c r="CL38" s="742"/>
      <c r="CM38" s="742"/>
      <c r="CN38" s="742"/>
      <c r="CO38" s="742"/>
      <c r="CP38" s="742"/>
      <c r="CQ38" s="742"/>
      <c r="CR38" s="742"/>
      <c r="CS38" s="742"/>
      <c r="CT38" s="742"/>
      <c r="CU38" s="742"/>
      <c r="CV38" s="742"/>
      <c r="CW38" s="742"/>
      <c r="CX38" s="742"/>
      <c r="CY38" s="742"/>
      <c r="CZ38" s="742"/>
      <c r="DA38" s="742"/>
      <c r="DB38" s="742"/>
      <c r="DC38" s="742"/>
      <c r="DD38" s="742"/>
      <c r="DE38" s="742"/>
      <c r="DF38" s="742"/>
      <c r="DG38" s="742"/>
      <c r="DH38" s="742"/>
      <c r="DI38" s="742"/>
      <c r="DJ38" s="742"/>
      <c r="DK38" s="742"/>
      <c r="DL38" s="742"/>
      <c r="DM38" s="742"/>
      <c r="DN38" s="742"/>
      <c r="DO38" s="742"/>
      <c r="DP38" s="742"/>
      <c r="DQ38" s="742"/>
      <c r="DR38" s="742"/>
      <c r="DS38" s="742"/>
      <c r="DT38" s="742"/>
      <c r="DU38" s="742"/>
      <c r="DV38" s="742"/>
      <c r="DW38" s="742"/>
      <c r="DX38" s="742"/>
      <c r="DY38" s="742"/>
      <c r="DZ38" s="742"/>
      <c r="EA38" s="742"/>
      <c r="EB38" s="742"/>
      <c r="EC38" s="742"/>
      <c r="ED38" s="742"/>
      <c r="EE38" s="742"/>
      <c r="EF38" s="742"/>
      <c r="EG38" s="742"/>
      <c r="EH38" s="742"/>
      <c r="EI38" s="742"/>
      <c r="EJ38" s="742"/>
      <c r="EK38" s="742"/>
      <c r="EL38" s="742"/>
      <c r="EM38" s="742"/>
      <c r="EN38" s="742"/>
      <c r="EO38" s="742"/>
      <c r="EP38" s="742"/>
      <c r="EQ38" s="742"/>
      <c r="ER38" s="742"/>
      <c r="ES38" s="742"/>
      <c r="ET38" s="742"/>
      <c r="EU38" s="742"/>
      <c r="EV38" s="742"/>
      <c r="EW38" s="742"/>
      <c r="EX38" s="742"/>
      <c r="EY38" s="742"/>
      <c r="EZ38" s="742"/>
      <c r="FA38" s="742"/>
      <c r="FB38" s="742"/>
      <c r="FC38" s="742"/>
      <c r="FD38" s="742"/>
      <c r="FE38" s="742"/>
      <c r="FF38" s="742"/>
      <c r="FG38" s="742"/>
      <c r="FH38" s="742"/>
      <c r="FI38" s="742"/>
      <c r="FJ38" s="742"/>
      <c r="FK38" s="742"/>
      <c r="FL38" s="742"/>
      <c r="FM38" s="742"/>
      <c r="FN38" s="742"/>
      <c r="FO38" s="742"/>
      <c r="FP38" s="742"/>
      <c r="FQ38" s="742"/>
      <c r="FR38" s="742"/>
      <c r="FS38" s="742"/>
      <c r="FT38" s="742"/>
      <c r="FU38" s="742"/>
      <c r="FV38" s="742"/>
      <c r="FW38" s="742"/>
      <c r="FX38" s="742"/>
      <c r="FY38" s="742"/>
      <c r="FZ38" s="742"/>
      <c r="GA38" s="742"/>
      <c r="GB38" s="742"/>
      <c r="GC38" s="742"/>
      <c r="GD38" s="742"/>
      <c r="GE38" s="742"/>
      <c r="GF38" s="742"/>
      <c r="GG38" s="742"/>
      <c r="GH38" s="742"/>
      <c r="GI38" s="742"/>
      <c r="GJ38" s="742"/>
      <c r="GK38" s="742"/>
      <c r="GL38" s="742"/>
      <c r="GM38" s="742"/>
      <c r="GN38" s="742"/>
      <c r="GO38" s="742"/>
      <c r="GP38" s="742"/>
      <c r="GQ38" s="742"/>
      <c r="GR38" s="742"/>
      <c r="GS38" s="742"/>
      <c r="GT38" s="742"/>
      <c r="GU38" s="742"/>
      <c r="GV38" s="742"/>
      <c r="GW38" s="742"/>
      <c r="GX38" s="742"/>
      <c r="GY38" s="742"/>
      <c r="GZ38" s="742"/>
      <c r="HA38" s="742"/>
      <c r="HB38" s="742"/>
      <c r="HC38" s="742"/>
      <c r="HD38" s="742"/>
      <c r="HE38" s="742"/>
      <c r="HF38" s="742"/>
      <c r="HG38" s="742"/>
      <c r="HH38" s="742"/>
      <c r="HI38" s="742"/>
      <c r="HJ38" s="742"/>
      <c r="HK38" s="742"/>
      <c r="HL38" s="742"/>
      <c r="HM38" s="742"/>
      <c r="HN38" s="742"/>
      <c r="HO38" s="742"/>
      <c r="HP38" s="742"/>
      <c r="HQ38" s="742"/>
      <c r="HR38" s="742"/>
      <c r="HS38" s="742"/>
      <c r="HT38" s="742"/>
      <c r="HU38" s="742"/>
      <c r="HV38" s="742"/>
      <c r="HW38" s="742"/>
      <c r="HX38" s="742"/>
      <c r="HY38" s="742"/>
      <c r="HZ38" s="742"/>
      <c r="IA38" s="742"/>
      <c r="IB38" s="742"/>
      <c r="IC38" s="742"/>
      <c r="ID38" s="742"/>
      <c r="IE38" s="742"/>
      <c r="IF38" s="742"/>
      <c r="IG38" s="742"/>
      <c r="IH38" s="742"/>
      <c r="II38" s="742"/>
      <c r="IJ38" s="742"/>
      <c r="IK38" s="742"/>
      <c r="IL38" s="742"/>
      <c r="IM38" s="742"/>
      <c r="IN38" s="742"/>
      <c r="IO38" s="742"/>
      <c r="IP38" s="742"/>
      <c r="IQ38" s="742"/>
      <c r="IR38" s="742"/>
      <c r="IS38" s="742"/>
      <c r="IT38" s="742"/>
      <c r="IU38" s="742"/>
      <c r="IV38" s="742"/>
      <c r="IW38" s="742"/>
      <c r="IX38" s="742"/>
      <c r="IY38" s="742"/>
      <c r="IZ38" s="742"/>
      <c r="JA38" s="742"/>
      <c r="JB38" s="742"/>
      <c r="JC38" s="742"/>
      <c r="JD38" s="742"/>
      <c r="JE38" s="742"/>
      <c r="JF38" s="742"/>
      <c r="JG38" s="742"/>
      <c r="JH38" s="742"/>
      <c r="JI38" s="742"/>
      <c r="JJ38" s="742"/>
      <c r="JK38" s="742"/>
      <c r="JL38" s="742"/>
      <c r="JM38" s="742"/>
      <c r="JN38" s="742"/>
      <c r="JO38" s="742"/>
      <c r="JP38" s="742"/>
      <c r="JQ38" s="742"/>
      <c r="JR38" s="742"/>
      <c r="JS38" s="742"/>
      <c r="JT38" s="742"/>
      <c r="JU38" s="742"/>
      <c r="JV38" s="742"/>
      <c r="JW38" s="742"/>
      <c r="JX38" s="742"/>
      <c r="JY38" s="742"/>
      <c r="JZ38" s="742"/>
      <c r="KA38" s="742"/>
      <c r="KB38" s="742"/>
      <c r="KC38" s="742"/>
      <c r="KD38" s="742"/>
      <c r="KE38" s="742"/>
      <c r="KF38" s="742"/>
      <c r="KG38" s="742"/>
      <c r="KH38" s="742"/>
      <c r="KI38" s="742"/>
      <c r="KJ38" s="742"/>
      <c r="KK38" s="742"/>
      <c r="KL38" s="742"/>
      <c r="KM38" s="742"/>
      <c r="KN38" s="742"/>
      <c r="KO38" s="742"/>
      <c r="KP38" s="742"/>
      <c r="KQ38" s="742"/>
      <c r="KR38" s="742"/>
      <c r="KS38" s="742"/>
      <c r="KT38" s="742"/>
      <c r="KU38" s="742"/>
      <c r="KV38" s="742"/>
      <c r="KW38" s="742"/>
      <c r="KX38" s="742"/>
      <c r="KY38" s="742"/>
      <c r="KZ38" s="742"/>
      <c r="LA38" s="742"/>
      <c r="LB38" s="742"/>
      <c r="LC38" s="742"/>
      <c r="LD38" s="742"/>
      <c r="LE38" s="742"/>
      <c r="LF38" s="742"/>
      <c r="LG38" s="742"/>
      <c r="LH38" s="742"/>
      <c r="LI38" s="742"/>
      <c r="LJ38" s="742"/>
      <c r="LK38" s="742"/>
      <c r="LL38" s="742"/>
      <c r="LM38" s="742"/>
      <c r="LN38" s="742"/>
      <c r="LO38" s="742"/>
      <c r="LP38" s="742"/>
      <c r="LQ38" s="742"/>
      <c r="LR38" s="742"/>
      <c r="LS38" s="742"/>
      <c r="LT38" s="742"/>
      <c r="LU38" s="742"/>
      <c r="LV38" s="742"/>
      <c r="LW38" s="742"/>
      <c r="LX38" s="742"/>
      <c r="LY38" s="742"/>
      <c r="LZ38" s="742"/>
      <c r="MA38" s="742"/>
      <c r="MB38" s="742"/>
      <c r="MC38" s="742"/>
      <c r="MD38" s="742"/>
      <c r="ME38" s="742"/>
      <c r="MF38" s="742"/>
      <c r="MG38" s="742"/>
      <c r="MH38" s="742"/>
      <c r="MI38" s="742"/>
      <c r="MJ38" s="742"/>
      <c r="MK38" s="742"/>
      <c r="ML38" s="742"/>
      <c r="MM38" s="742"/>
      <c r="MN38" s="742"/>
      <c r="MO38" s="742"/>
      <c r="MP38" s="742"/>
      <c r="MQ38" s="742"/>
      <c r="MR38" s="742"/>
      <c r="MS38" s="742"/>
      <c r="MT38" s="742"/>
      <c r="MU38" s="742"/>
      <c r="MV38" s="742"/>
      <c r="MW38" s="742"/>
      <c r="MX38" s="742"/>
      <c r="MY38" s="742"/>
      <c r="MZ38" s="742"/>
      <c r="NA38" s="742"/>
      <c r="NB38" s="742"/>
      <c r="NC38" s="742"/>
      <c r="ND38" s="742"/>
      <c r="NE38" s="742"/>
      <c r="NF38" s="742"/>
      <c r="NG38" s="742"/>
      <c r="NH38" s="742"/>
      <c r="NI38" s="742"/>
      <c r="NJ38" s="742"/>
      <c r="NK38" s="742"/>
      <c r="NL38" s="742"/>
      <c r="NM38" s="742"/>
      <c r="NN38" s="742"/>
      <c r="NO38" s="742"/>
      <c r="NP38" s="742"/>
      <c r="NQ38" s="742"/>
      <c r="NR38" s="742"/>
      <c r="NS38" s="742"/>
      <c r="NT38" s="742"/>
      <c r="NU38" s="742"/>
      <c r="NV38" s="742"/>
      <c r="NW38" s="742"/>
      <c r="NX38" s="742"/>
      <c r="NY38" s="742"/>
      <c r="NZ38" s="742"/>
      <c r="OA38" s="742"/>
      <c r="OB38" s="742"/>
      <c r="OC38" s="742"/>
      <c r="OD38" s="742"/>
      <c r="OE38" s="742"/>
      <c r="OF38" s="742"/>
      <c r="OG38" s="742"/>
      <c r="OH38" s="742"/>
      <c r="OI38" s="742"/>
      <c r="OJ38" s="742"/>
      <c r="OK38" s="742"/>
      <c r="OL38" s="742"/>
      <c r="OM38" s="742"/>
      <c r="ON38" s="742"/>
      <c r="OO38" s="742"/>
      <c r="OP38" s="742"/>
      <c r="OQ38" s="742"/>
      <c r="OR38" s="742"/>
      <c r="OS38" s="742"/>
      <c r="OT38" s="742"/>
      <c r="OU38" s="742"/>
      <c r="OV38" s="742"/>
      <c r="OW38" s="742"/>
      <c r="OX38" s="742"/>
      <c r="OY38" s="742"/>
      <c r="OZ38" s="742"/>
      <c r="PA38" s="742"/>
      <c r="PB38" s="742"/>
      <c r="PC38" s="742"/>
      <c r="PD38" s="742"/>
      <c r="PE38" s="742"/>
      <c r="PF38" s="742"/>
      <c r="PG38" s="742"/>
      <c r="PH38" s="742"/>
      <c r="PI38" s="742"/>
      <c r="PJ38" s="742"/>
      <c r="PK38" s="742"/>
      <c r="PL38" s="742"/>
      <c r="PM38" s="742"/>
      <c r="PN38" s="742"/>
      <c r="PO38" s="742"/>
      <c r="PP38" s="742"/>
      <c r="PQ38" s="742"/>
      <c r="PR38" s="742"/>
      <c r="PS38" s="742"/>
      <c r="PT38" s="742"/>
      <c r="PU38" s="742"/>
      <c r="PV38" s="742"/>
      <c r="PW38" s="742"/>
      <c r="PX38" s="742"/>
      <c r="PY38" s="742"/>
      <c r="PZ38" s="742"/>
      <c r="QA38" s="742"/>
      <c r="QB38" s="742"/>
      <c r="QC38" s="742"/>
      <c r="QD38" s="742"/>
      <c r="QE38" s="742"/>
      <c r="QF38" s="742"/>
      <c r="QG38" s="742"/>
      <c r="QH38" s="742"/>
      <c r="QI38" s="742"/>
      <c r="QJ38" s="742"/>
      <c r="QK38" s="742"/>
      <c r="QL38" s="742"/>
      <c r="QM38" s="742"/>
      <c r="QN38" s="742"/>
      <c r="QO38" s="742"/>
      <c r="QP38" s="742"/>
      <c r="QQ38" s="742"/>
      <c r="QR38" s="742"/>
      <c r="QS38" s="742"/>
      <c r="QT38" s="742"/>
      <c r="QU38" s="742"/>
      <c r="QV38" s="742"/>
      <c r="QW38" s="742"/>
      <c r="QX38" s="742"/>
      <c r="QY38" s="742"/>
      <c r="QZ38" s="742"/>
      <c r="RA38" s="742"/>
      <c r="RB38" s="742"/>
      <c r="RC38" s="742"/>
      <c r="RD38" s="742"/>
      <c r="RE38" s="742"/>
      <c r="RF38" s="742"/>
      <c r="RG38" s="742"/>
      <c r="RH38" s="742"/>
      <c r="RI38" s="742"/>
      <c r="RJ38" s="742"/>
      <c r="RK38" s="742"/>
      <c r="RL38" s="742"/>
      <c r="RM38" s="742"/>
      <c r="RN38" s="742"/>
      <c r="RO38" s="742"/>
      <c r="RP38" s="742"/>
      <c r="RQ38" s="742"/>
      <c r="RR38" s="742"/>
      <c r="RS38" s="742"/>
      <c r="RT38" s="742"/>
      <c r="RU38" s="742"/>
      <c r="RV38" s="742"/>
      <c r="RW38" s="742"/>
      <c r="RX38" s="742"/>
      <c r="RY38" s="742"/>
      <c r="RZ38" s="742"/>
      <c r="SA38" s="742"/>
      <c r="SB38" s="742"/>
      <c r="SC38" s="742"/>
      <c r="SD38" s="742"/>
      <c r="SE38" s="742"/>
      <c r="SF38" s="742"/>
      <c r="SG38" s="742"/>
      <c r="SH38" s="742"/>
      <c r="SI38" s="742"/>
      <c r="SJ38" s="742"/>
      <c r="SK38" s="742"/>
      <c r="SL38" s="742"/>
      <c r="SM38" s="742"/>
      <c r="SN38" s="742"/>
      <c r="SO38" s="742"/>
      <c r="SP38" s="742"/>
      <c r="SQ38" s="742"/>
      <c r="SR38" s="742"/>
      <c r="SS38" s="742"/>
      <c r="ST38" s="742"/>
      <c r="SU38" s="742"/>
      <c r="SV38" s="742"/>
      <c r="SW38" s="742"/>
      <c r="SX38" s="742"/>
      <c r="SY38" s="742"/>
      <c r="SZ38" s="742"/>
      <c r="TA38" s="742"/>
      <c r="TB38" s="742"/>
      <c r="TC38" s="742"/>
      <c r="TD38" s="742"/>
      <c r="TE38" s="742"/>
      <c r="TF38" s="742"/>
      <c r="TG38" s="742"/>
      <c r="TH38" s="742"/>
      <c r="TI38" s="742"/>
      <c r="TJ38" s="742"/>
      <c r="TK38" s="742"/>
      <c r="TL38" s="742"/>
      <c r="TM38" s="742"/>
      <c r="TN38" s="742"/>
      <c r="TO38" s="742"/>
      <c r="TP38" s="742"/>
      <c r="TQ38" s="742"/>
      <c r="TR38" s="742"/>
      <c r="TS38" s="742"/>
      <c r="TT38" s="742"/>
      <c r="TU38" s="742"/>
      <c r="TV38" s="742"/>
      <c r="TW38" s="742"/>
      <c r="TX38" s="742"/>
      <c r="TY38" s="742"/>
      <c r="TZ38" s="742"/>
      <c r="UA38" s="742"/>
      <c r="UB38" s="742"/>
      <c r="UC38" s="742"/>
      <c r="UD38" s="742"/>
      <c r="UE38" s="742"/>
      <c r="UF38" s="742"/>
      <c r="UG38" s="742"/>
      <c r="UH38" s="742"/>
      <c r="UI38" s="742"/>
      <c r="UJ38" s="742"/>
      <c r="UK38" s="742"/>
      <c r="UL38" s="742"/>
      <c r="UM38" s="742"/>
      <c r="UN38" s="742"/>
      <c r="UO38" s="742"/>
      <c r="UP38" s="742"/>
      <c r="UQ38" s="742"/>
      <c r="UR38" s="742"/>
      <c r="US38" s="742"/>
      <c r="UT38" s="742"/>
      <c r="UU38" s="742"/>
      <c r="UV38" s="742"/>
      <c r="UW38" s="742"/>
      <c r="UX38" s="742"/>
      <c r="UY38" s="742"/>
      <c r="UZ38" s="742"/>
      <c r="VA38" s="742"/>
      <c r="VB38" s="742"/>
      <c r="VC38" s="742"/>
      <c r="VD38" s="742"/>
      <c r="VE38" s="742"/>
      <c r="VF38" s="742"/>
      <c r="VG38" s="742"/>
      <c r="VH38" s="742"/>
      <c r="VI38" s="742"/>
      <c r="VJ38" s="742"/>
      <c r="VK38" s="742"/>
      <c r="VL38" s="742"/>
      <c r="VM38" s="742"/>
      <c r="VN38" s="742"/>
      <c r="VO38" s="742"/>
      <c r="VP38" s="742"/>
      <c r="VQ38" s="742"/>
      <c r="VR38" s="742"/>
      <c r="VS38" s="742"/>
      <c r="VT38" s="742"/>
      <c r="VU38" s="742"/>
      <c r="VV38" s="742"/>
      <c r="VW38" s="742"/>
      <c r="VX38" s="742"/>
      <c r="VY38" s="742"/>
      <c r="VZ38" s="742"/>
      <c r="WA38" s="742"/>
      <c r="WB38" s="742"/>
      <c r="WC38" s="742"/>
      <c r="WD38" s="742"/>
      <c r="WE38" s="742"/>
      <c r="WF38" s="742"/>
      <c r="WG38" s="742"/>
      <c r="WH38" s="742"/>
      <c r="WI38" s="742"/>
      <c r="WJ38" s="742"/>
      <c r="WK38" s="742"/>
      <c r="WL38" s="742"/>
      <c r="WM38" s="742"/>
      <c r="WN38" s="742"/>
      <c r="WO38" s="742"/>
      <c r="WP38" s="742"/>
      <c r="WQ38" s="742"/>
      <c r="WR38" s="742"/>
      <c r="WS38" s="742"/>
      <c r="WT38" s="742"/>
      <c r="WU38" s="742"/>
      <c r="WV38" s="742"/>
      <c r="WW38" s="742"/>
      <c r="WX38" s="742"/>
      <c r="WY38" s="742"/>
      <c r="WZ38" s="742"/>
      <c r="XA38" s="742"/>
      <c r="XB38" s="742"/>
      <c r="XC38" s="742"/>
      <c r="XD38" s="742"/>
      <c r="XE38" s="742"/>
      <c r="XF38" s="742"/>
      <c r="XG38" s="742"/>
      <c r="XH38" s="742"/>
      <c r="XI38" s="742"/>
      <c r="XJ38" s="742"/>
      <c r="XK38" s="742"/>
      <c r="XL38" s="742"/>
      <c r="XM38" s="742"/>
      <c r="XN38" s="742"/>
      <c r="XO38" s="742"/>
      <c r="XP38" s="742"/>
      <c r="XQ38" s="742"/>
      <c r="XR38" s="742"/>
      <c r="XS38" s="742"/>
      <c r="XT38" s="742"/>
      <c r="XU38" s="742"/>
      <c r="XV38" s="742"/>
      <c r="XW38" s="742"/>
      <c r="XX38" s="742"/>
      <c r="XY38" s="742"/>
      <c r="XZ38" s="742"/>
      <c r="YA38" s="742"/>
      <c r="YB38" s="742"/>
      <c r="YC38" s="742"/>
      <c r="YD38" s="742"/>
      <c r="YE38" s="742"/>
      <c r="YF38" s="742"/>
      <c r="YG38" s="742"/>
      <c r="YH38" s="742"/>
      <c r="YI38" s="742"/>
      <c r="YJ38" s="742"/>
      <c r="YK38" s="742"/>
      <c r="YL38" s="742"/>
      <c r="YM38" s="742"/>
      <c r="YN38" s="742"/>
      <c r="YO38" s="742"/>
      <c r="YP38" s="742"/>
      <c r="YQ38" s="742"/>
      <c r="YR38" s="742"/>
      <c r="YS38" s="742"/>
      <c r="YT38" s="742"/>
      <c r="YU38" s="742"/>
      <c r="YV38" s="742"/>
      <c r="YW38" s="742"/>
      <c r="YX38" s="742"/>
      <c r="YY38" s="742"/>
      <c r="YZ38" s="742"/>
      <c r="ZA38" s="742"/>
      <c r="ZB38" s="742"/>
      <c r="ZC38" s="742"/>
      <c r="ZD38" s="742"/>
      <c r="ZE38" s="742"/>
      <c r="ZF38" s="742"/>
      <c r="ZG38" s="742"/>
      <c r="ZH38" s="742"/>
      <c r="ZI38" s="742"/>
      <c r="ZJ38" s="742"/>
      <c r="ZK38" s="742"/>
      <c r="ZL38" s="742"/>
      <c r="ZM38" s="742"/>
      <c r="ZN38" s="742"/>
      <c r="ZO38" s="742"/>
      <c r="ZP38" s="742"/>
      <c r="ZQ38" s="742"/>
      <c r="ZR38" s="742"/>
      <c r="ZS38" s="742"/>
      <c r="ZT38" s="742"/>
      <c r="ZU38" s="742"/>
      <c r="ZV38" s="742"/>
      <c r="ZW38" s="742"/>
      <c r="ZX38" s="742"/>
      <c r="ZY38" s="742"/>
      <c r="ZZ38" s="742"/>
      <c r="AAA38" s="742"/>
      <c r="AAB38" s="742"/>
      <c r="AAC38" s="742"/>
      <c r="AAD38" s="742"/>
      <c r="AAE38" s="742"/>
      <c r="AAF38" s="742"/>
      <c r="AAG38" s="742"/>
      <c r="AAH38" s="742"/>
      <c r="AAI38" s="742"/>
      <c r="AAJ38" s="742"/>
      <c r="AAK38" s="742"/>
      <c r="AAL38" s="742"/>
      <c r="AAM38" s="742"/>
      <c r="AAN38" s="742"/>
      <c r="AAO38" s="742"/>
      <c r="AAP38" s="742"/>
      <c r="AAQ38" s="742"/>
      <c r="AAR38" s="742"/>
      <c r="AAS38" s="742"/>
      <c r="AAT38" s="742"/>
      <c r="AAU38" s="742"/>
      <c r="AAV38" s="742"/>
      <c r="AAW38" s="742"/>
      <c r="AAX38" s="742"/>
      <c r="AAY38" s="742"/>
      <c r="AAZ38" s="742"/>
      <c r="ABA38" s="742"/>
      <c r="ABB38" s="742"/>
      <c r="ABC38" s="742"/>
      <c r="ABD38" s="742"/>
      <c r="ABE38" s="742"/>
      <c r="ABF38" s="742"/>
      <c r="ABG38" s="742"/>
      <c r="ABH38" s="742"/>
      <c r="ABI38" s="742"/>
      <c r="ABJ38" s="742"/>
      <c r="ABK38" s="742"/>
      <c r="ABL38" s="742"/>
      <c r="ABM38" s="742"/>
      <c r="ABN38" s="742"/>
      <c r="ABO38" s="742"/>
      <c r="ABP38" s="742"/>
      <c r="ABQ38" s="742"/>
      <c r="ABR38" s="742"/>
      <c r="ABS38" s="742"/>
      <c r="ABT38" s="742"/>
      <c r="ABU38" s="742"/>
      <c r="ABV38" s="742"/>
      <c r="ABW38" s="742"/>
      <c r="ABX38" s="742"/>
      <c r="ABY38" s="742"/>
      <c r="ABZ38" s="742"/>
      <c r="ACA38" s="742"/>
      <c r="ACB38" s="742"/>
      <c r="ACC38" s="742"/>
      <c r="ACD38" s="742"/>
      <c r="ACE38" s="742"/>
      <c r="ACF38" s="742"/>
      <c r="ACG38" s="742"/>
      <c r="ACH38" s="742"/>
      <c r="ACI38" s="742"/>
      <c r="ACJ38" s="742"/>
      <c r="ACK38" s="742"/>
      <c r="ACL38" s="742"/>
      <c r="ACM38" s="742"/>
      <c r="ACN38" s="742"/>
      <c r="ACO38" s="742"/>
      <c r="ACP38" s="742"/>
      <c r="ACQ38" s="742"/>
      <c r="ACR38" s="742"/>
      <c r="ACS38" s="742"/>
      <c r="ACT38" s="742"/>
      <c r="ACU38" s="742"/>
      <c r="ACV38" s="742"/>
      <c r="ACW38" s="742"/>
      <c r="ACX38" s="742"/>
      <c r="ACY38" s="742"/>
      <c r="ACZ38" s="742"/>
      <c r="ADA38" s="742"/>
      <c r="ADB38" s="742"/>
      <c r="ADC38" s="742"/>
      <c r="ADD38" s="742"/>
      <c r="ADE38" s="742"/>
      <c r="ADF38" s="742"/>
      <c r="ADG38" s="742"/>
      <c r="ADH38" s="742"/>
      <c r="ADI38" s="742"/>
      <c r="ADJ38" s="742"/>
      <c r="ADK38" s="742"/>
      <c r="ADL38" s="742"/>
      <c r="ADM38" s="742"/>
      <c r="ADN38" s="742"/>
      <c r="ADO38" s="742"/>
      <c r="ADP38" s="742"/>
      <c r="ADQ38" s="742"/>
      <c r="ADR38" s="742"/>
      <c r="ADS38" s="742"/>
      <c r="ADT38" s="742"/>
      <c r="ADU38" s="742"/>
      <c r="ADV38" s="742"/>
      <c r="ADW38" s="742"/>
      <c r="ADX38" s="742"/>
      <c r="ADY38" s="742"/>
      <c r="ADZ38" s="742"/>
      <c r="AEA38" s="742"/>
      <c r="AEB38" s="742"/>
      <c r="AEC38" s="742"/>
      <c r="AED38" s="742"/>
      <c r="AEE38" s="742"/>
      <c r="AEF38" s="742"/>
      <c r="AEG38" s="742"/>
      <c r="AEH38" s="742"/>
      <c r="AEI38" s="742"/>
      <c r="AEJ38" s="742"/>
      <c r="AEK38" s="742"/>
      <c r="AEL38" s="742"/>
      <c r="AEM38" s="742"/>
      <c r="AEN38" s="742"/>
      <c r="AEO38" s="742"/>
      <c r="AEP38" s="742"/>
      <c r="AEQ38" s="742"/>
      <c r="AER38" s="742"/>
      <c r="AES38" s="742"/>
      <c r="AET38" s="742"/>
      <c r="AEU38" s="742"/>
      <c r="AEV38" s="742"/>
      <c r="AEW38" s="742"/>
      <c r="AEX38" s="742"/>
      <c r="AEY38" s="742"/>
      <c r="AEZ38" s="742"/>
      <c r="AFA38" s="742"/>
      <c r="AFB38" s="742"/>
      <c r="AFC38" s="742"/>
      <c r="AFD38" s="742"/>
      <c r="AFE38" s="742"/>
      <c r="AFF38" s="742"/>
      <c r="AFG38" s="742"/>
      <c r="AFH38" s="742"/>
      <c r="AFI38" s="742"/>
      <c r="AFJ38" s="742"/>
      <c r="AFK38" s="742"/>
      <c r="AFL38" s="742"/>
      <c r="AFM38" s="742"/>
      <c r="AFN38" s="742"/>
      <c r="AFO38" s="742"/>
      <c r="AFP38" s="742"/>
      <c r="AFQ38" s="742"/>
      <c r="AFR38" s="742"/>
      <c r="AFS38" s="742"/>
      <c r="AFT38" s="742"/>
      <c r="AFU38" s="742"/>
      <c r="AFV38" s="742"/>
      <c r="AFW38" s="742"/>
      <c r="AFX38" s="742"/>
      <c r="AFY38" s="742"/>
      <c r="AFZ38" s="742"/>
      <c r="AGA38" s="742"/>
      <c r="AGB38" s="742"/>
      <c r="AGC38" s="742"/>
      <c r="AGD38" s="742"/>
      <c r="AGE38" s="742"/>
      <c r="AGF38" s="742"/>
      <c r="AGG38" s="742"/>
      <c r="AGH38" s="742"/>
      <c r="AGI38" s="742"/>
      <c r="AGJ38" s="742"/>
      <c r="AGK38" s="742"/>
      <c r="AGL38" s="742"/>
      <c r="AGM38" s="742"/>
      <c r="AGN38" s="742"/>
      <c r="AGO38" s="742"/>
      <c r="AGP38" s="742"/>
      <c r="AGQ38" s="742"/>
      <c r="AGR38" s="742"/>
      <c r="AGS38" s="742"/>
      <c r="AGT38" s="742"/>
      <c r="AGU38" s="742"/>
      <c r="AGV38" s="742"/>
      <c r="AGW38" s="742"/>
      <c r="AGX38" s="742"/>
      <c r="AGY38" s="742"/>
      <c r="AGZ38" s="742"/>
      <c r="AHA38" s="742"/>
      <c r="AHB38" s="742"/>
      <c r="AHC38" s="742"/>
      <c r="AHD38" s="742"/>
      <c r="AHE38" s="742"/>
      <c r="AHF38" s="742"/>
      <c r="AHG38" s="742"/>
      <c r="AHH38" s="742"/>
      <c r="AHI38" s="742"/>
      <c r="AHJ38" s="742"/>
      <c r="AHK38" s="742"/>
      <c r="AHL38" s="742"/>
      <c r="AHM38" s="742"/>
      <c r="AHN38" s="742"/>
      <c r="AHO38" s="742"/>
      <c r="AHP38" s="742"/>
      <c r="AHQ38" s="742"/>
      <c r="AHR38" s="742"/>
      <c r="AHS38" s="742"/>
      <c r="AHT38" s="742"/>
      <c r="AHU38" s="742"/>
      <c r="AHV38" s="742"/>
      <c r="AHW38" s="742"/>
      <c r="AHX38" s="742"/>
      <c r="AHY38" s="742"/>
      <c r="AHZ38" s="742"/>
      <c r="AIA38" s="742"/>
      <c r="AIB38" s="742"/>
      <c r="AIC38" s="742"/>
      <c r="AID38" s="742"/>
      <c r="AIE38" s="742"/>
      <c r="AIF38" s="742"/>
      <c r="AIG38" s="742"/>
      <c r="AIH38" s="742"/>
      <c r="AII38" s="742"/>
      <c r="AIJ38" s="742"/>
      <c r="AIK38" s="742"/>
      <c r="AIL38" s="742"/>
      <c r="AIM38" s="742"/>
      <c r="AIN38" s="742"/>
      <c r="AIO38" s="742"/>
      <c r="AIP38" s="742"/>
      <c r="AIQ38" s="742"/>
      <c r="AIR38" s="742"/>
      <c r="AIS38" s="742"/>
      <c r="AIT38" s="742"/>
      <c r="AIU38" s="742"/>
      <c r="AIV38" s="742"/>
      <c r="AIW38" s="742"/>
      <c r="AIX38" s="742"/>
      <c r="AIY38" s="742"/>
      <c r="AIZ38" s="742"/>
      <c r="AJA38" s="742"/>
      <c r="AJB38" s="742"/>
      <c r="AJC38" s="742"/>
      <c r="AJD38" s="742"/>
      <c r="AJE38" s="742"/>
      <c r="AJF38" s="742"/>
      <c r="AJG38" s="742"/>
      <c r="AJH38" s="742"/>
      <c r="AJI38" s="742"/>
      <c r="AJJ38" s="742"/>
      <c r="AJK38" s="742"/>
      <c r="AJL38" s="742"/>
      <c r="AJM38" s="742"/>
      <c r="AJN38" s="742"/>
      <c r="AJO38" s="742"/>
      <c r="AJP38" s="742"/>
      <c r="AJQ38" s="742"/>
      <c r="AJR38" s="742"/>
      <c r="AJS38" s="742"/>
      <c r="AJT38" s="742"/>
      <c r="AJU38" s="742"/>
      <c r="AJV38" s="742"/>
      <c r="AJW38" s="742"/>
      <c r="AJX38" s="742"/>
      <c r="AJY38" s="742"/>
      <c r="AJZ38" s="742"/>
      <c r="AKA38" s="742"/>
      <c r="AKB38" s="742"/>
      <c r="AKC38" s="742"/>
      <c r="AKD38" s="742"/>
      <c r="AKE38" s="742"/>
      <c r="AKF38" s="742"/>
      <c r="AKG38" s="742"/>
      <c r="AKH38" s="742"/>
      <c r="AKI38" s="742"/>
      <c r="AKJ38" s="742"/>
      <c r="AKK38" s="742"/>
      <c r="AKL38" s="742"/>
      <c r="AKM38" s="742"/>
      <c r="AKN38" s="742"/>
      <c r="AKO38" s="742"/>
      <c r="AKP38" s="742"/>
      <c r="AKQ38" s="742"/>
      <c r="AKR38" s="742"/>
      <c r="AKS38" s="742"/>
      <c r="AKT38" s="742"/>
      <c r="AKU38" s="742"/>
      <c r="AKV38" s="742"/>
      <c r="AKW38" s="742"/>
      <c r="AKX38" s="742"/>
      <c r="AKY38" s="742"/>
      <c r="AKZ38" s="742"/>
      <c r="ALA38" s="742"/>
      <c r="ALB38" s="742"/>
      <c r="ALC38" s="742"/>
      <c r="ALD38" s="742"/>
      <c r="ALE38" s="742"/>
      <c r="ALF38" s="742"/>
      <c r="ALG38" s="742"/>
      <c r="ALH38" s="742"/>
      <c r="ALI38" s="742"/>
      <c r="ALJ38" s="742"/>
      <c r="ALK38" s="742"/>
      <c r="ALL38" s="742"/>
      <c r="ALM38" s="742"/>
      <c r="ALN38" s="742"/>
      <c r="ALO38" s="742"/>
      <c r="ALP38" s="742"/>
      <c r="ALQ38" s="742"/>
      <c r="ALR38" s="742"/>
      <c r="ALS38" s="742"/>
      <c r="ALT38" s="742"/>
      <c r="ALU38" s="742"/>
      <c r="ALV38" s="742"/>
      <c r="ALW38" s="742"/>
      <c r="ALX38" s="742"/>
      <c r="ALY38" s="742"/>
      <c r="ALZ38" s="742"/>
      <c r="AMA38" s="742"/>
      <c r="AMB38" s="742"/>
      <c r="AMC38" s="742"/>
      <c r="AMD38" s="742"/>
      <c r="AME38" s="742"/>
      <c r="AMF38" s="742"/>
      <c r="AMG38" s="742"/>
      <c r="AMH38" s="742"/>
      <c r="AMI38" s="742"/>
      <c r="AMJ38" s="742"/>
      <c r="AMK38" s="742"/>
    </row>
    <row r="39" spans="1:1025" s="743" customFormat="1" ht="33.75" customHeight="1" x14ac:dyDescent="0.2">
      <c r="A39" s="309">
        <v>34</v>
      </c>
      <c r="B39" s="310" t="s">
        <v>0</v>
      </c>
      <c r="C39" s="740" t="s">
        <v>147</v>
      </c>
      <c r="D39" s="744" t="s">
        <v>2681</v>
      </c>
      <c r="E39" s="744" t="s">
        <v>2682</v>
      </c>
      <c r="F39" s="740">
        <v>10</v>
      </c>
      <c r="G39" s="740">
        <v>4.3899999999999997</v>
      </c>
      <c r="H39" s="740"/>
      <c r="I39" s="316" t="s">
        <v>169</v>
      </c>
      <c r="J39" s="313" t="s">
        <v>186</v>
      </c>
      <c r="K39" s="740"/>
      <c r="L39" s="740">
        <v>4.3899999999999997</v>
      </c>
      <c r="M39" s="741"/>
      <c r="N39" s="741"/>
      <c r="O39" s="741"/>
      <c r="P39" s="741"/>
      <c r="Q39" s="741"/>
      <c r="R39" s="196" t="s">
        <v>259</v>
      </c>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742"/>
      <c r="AZ39" s="742"/>
      <c r="BA39" s="742"/>
      <c r="BB39" s="742"/>
      <c r="BC39" s="742"/>
      <c r="BD39" s="742"/>
      <c r="BE39" s="742"/>
      <c r="BF39" s="742"/>
      <c r="BG39" s="742"/>
      <c r="BH39" s="742"/>
      <c r="BI39" s="742"/>
      <c r="BJ39" s="742"/>
      <c r="BK39" s="742"/>
      <c r="BL39" s="742"/>
      <c r="BM39" s="742"/>
      <c r="BN39" s="742"/>
      <c r="BO39" s="742"/>
      <c r="BP39" s="742"/>
      <c r="BQ39" s="742"/>
      <c r="BR39" s="742"/>
      <c r="BS39" s="742"/>
      <c r="BT39" s="742"/>
      <c r="BU39" s="742"/>
      <c r="BV39" s="742"/>
      <c r="BW39" s="742"/>
      <c r="BX39" s="742"/>
      <c r="BY39" s="742"/>
      <c r="BZ39" s="742"/>
      <c r="CA39" s="742"/>
      <c r="CB39" s="742"/>
      <c r="CC39" s="742"/>
      <c r="CD39" s="742"/>
      <c r="CE39" s="742"/>
      <c r="CF39" s="742"/>
      <c r="CG39" s="742"/>
      <c r="CH39" s="742"/>
      <c r="CI39" s="742"/>
      <c r="CJ39" s="742"/>
      <c r="CK39" s="742"/>
      <c r="CL39" s="742"/>
      <c r="CM39" s="742"/>
      <c r="CN39" s="742"/>
      <c r="CO39" s="742"/>
      <c r="CP39" s="742"/>
      <c r="CQ39" s="742"/>
      <c r="CR39" s="742"/>
      <c r="CS39" s="742"/>
      <c r="CT39" s="742"/>
      <c r="CU39" s="742"/>
      <c r="CV39" s="742"/>
      <c r="CW39" s="742"/>
      <c r="CX39" s="742"/>
      <c r="CY39" s="742"/>
      <c r="CZ39" s="742"/>
      <c r="DA39" s="742"/>
      <c r="DB39" s="742"/>
      <c r="DC39" s="742"/>
      <c r="DD39" s="742"/>
      <c r="DE39" s="742"/>
      <c r="DF39" s="742"/>
      <c r="DG39" s="742"/>
      <c r="DH39" s="742"/>
      <c r="DI39" s="742"/>
      <c r="DJ39" s="742"/>
      <c r="DK39" s="742"/>
      <c r="DL39" s="742"/>
      <c r="DM39" s="742"/>
      <c r="DN39" s="742"/>
      <c r="DO39" s="742"/>
      <c r="DP39" s="742"/>
      <c r="DQ39" s="742"/>
      <c r="DR39" s="742"/>
      <c r="DS39" s="742"/>
      <c r="DT39" s="742"/>
      <c r="DU39" s="742"/>
      <c r="DV39" s="742"/>
      <c r="DW39" s="742"/>
      <c r="DX39" s="742"/>
      <c r="DY39" s="742"/>
      <c r="DZ39" s="742"/>
      <c r="EA39" s="742"/>
      <c r="EB39" s="742"/>
      <c r="EC39" s="742"/>
      <c r="ED39" s="742"/>
      <c r="EE39" s="742"/>
      <c r="EF39" s="742"/>
      <c r="EG39" s="742"/>
      <c r="EH39" s="742"/>
      <c r="EI39" s="742"/>
      <c r="EJ39" s="742"/>
      <c r="EK39" s="742"/>
      <c r="EL39" s="742"/>
      <c r="EM39" s="742"/>
      <c r="EN39" s="742"/>
      <c r="EO39" s="742"/>
      <c r="EP39" s="742"/>
      <c r="EQ39" s="742"/>
      <c r="ER39" s="742"/>
      <c r="ES39" s="742"/>
      <c r="ET39" s="742"/>
      <c r="EU39" s="742"/>
      <c r="EV39" s="742"/>
      <c r="EW39" s="742"/>
      <c r="EX39" s="742"/>
      <c r="EY39" s="742"/>
      <c r="EZ39" s="742"/>
      <c r="FA39" s="742"/>
      <c r="FB39" s="742"/>
      <c r="FC39" s="742"/>
      <c r="FD39" s="742"/>
      <c r="FE39" s="742"/>
      <c r="FF39" s="742"/>
      <c r="FG39" s="742"/>
      <c r="FH39" s="742"/>
      <c r="FI39" s="742"/>
      <c r="FJ39" s="742"/>
      <c r="FK39" s="742"/>
      <c r="FL39" s="742"/>
      <c r="FM39" s="742"/>
      <c r="FN39" s="742"/>
      <c r="FO39" s="742"/>
      <c r="FP39" s="742"/>
      <c r="FQ39" s="742"/>
      <c r="FR39" s="742"/>
      <c r="FS39" s="742"/>
      <c r="FT39" s="742"/>
      <c r="FU39" s="742"/>
      <c r="FV39" s="742"/>
      <c r="FW39" s="742"/>
      <c r="FX39" s="742"/>
      <c r="FY39" s="742"/>
      <c r="FZ39" s="742"/>
      <c r="GA39" s="742"/>
      <c r="GB39" s="742"/>
      <c r="GC39" s="742"/>
      <c r="GD39" s="742"/>
      <c r="GE39" s="742"/>
      <c r="GF39" s="742"/>
      <c r="GG39" s="742"/>
      <c r="GH39" s="742"/>
      <c r="GI39" s="742"/>
      <c r="GJ39" s="742"/>
      <c r="GK39" s="742"/>
      <c r="GL39" s="742"/>
      <c r="GM39" s="742"/>
      <c r="GN39" s="742"/>
      <c r="GO39" s="742"/>
      <c r="GP39" s="742"/>
      <c r="GQ39" s="742"/>
      <c r="GR39" s="742"/>
      <c r="GS39" s="742"/>
      <c r="GT39" s="742"/>
      <c r="GU39" s="742"/>
      <c r="GV39" s="742"/>
      <c r="GW39" s="742"/>
      <c r="GX39" s="742"/>
      <c r="GY39" s="742"/>
      <c r="GZ39" s="742"/>
      <c r="HA39" s="742"/>
      <c r="HB39" s="742"/>
      <c r="HC39" s="742"/>
      <c r="HD39" s="742"/>
      <c r="HE39" s="742"/>
      <c r="HF39" s="742"/>
      <c r="HG39" s="742"/>
      <c r="HH39" s="742"/>
      <c r="HI39" s="742"/>
      <c r="HJ39" s="742"/>
      <c r="HK39" s="742"/>
      <c r="HL39" s="742"/>
      <c r="HM39" s="742"/>
      <c r="HN39" s="742"/>
      <c r="HO39" s="742"/>
      <c r="HP39" s="742"/>
      <c r="HQ39" s="742"/>
      <c r="HR39" s="742"/>
      <c r="HS39" s="742"/>
      <c r="HT39" s="742"/>
      <c r="HU39" s="742"/>
      <c r="HV39" s="742"/>
      <c r="HW39" s="742"/>
      <c r="HX39" s="742"/>
      <c r="HY39" s="742"/>
      <c r="HZ39" s="742"/>
      <c r="IA39" s="742"/>
      <c r="IB39" s="742"/>
      <c r="IC39" s="742"/>
      <c r="ID39" s="742"/>
      <c r="IE39" s="742"/>
      <c r="IF39" s="742"/>
      <c r="IG39" s="742"/>
      <c r="IH39" s="742"/>
      <c r="II39" s="742"/>
      <c r="IJ39" s="742"/>
      <c r="IK39" s="742"/>
      <c r="IL39" s="742"/>
      <c r="IM39" s="742"/>
      <c r="IN39" s="742"/>
      <c r="IO39" s="742"/>
      <c r="IP39" s="742"/>
      <c r="IQ39" s="742"/>
      <c r="IR39" s="742"/>
      <c r="IS39" s="742"/>
      <c r="IT39" s="742"/>
      <c r="IU39" s="742"/>
      <c r="IV39" s="742"/>
      <c r="IW39" s="742"/>
      <c r="IX39" s="742"/>
      <c r="IY39" s="742"/>
      <c r="IZ39" s="742"/>
      <c r="JA39" s="742"/>
      <c r="JB39" s="742"/>
      <c r="JC39" s="742"/>
      <c r="JD39" s="742"/>
      <c r="JE39" s="742"/>
      <c r="JF39" s="742"/>
      <c r="JG39" s="742"/>
      <c r="JH39" s="742"/>
      <c r="JI39" s="742"/>
      <c r="JJ39" s="742"/>
      <c r="JK39" s="742"/>
      <c r="JL39" s="742"/>
      <c r="JM39" s="742"/>
      <c r="JN39" s="742"/>
      <c r="JO39" s="742"/>
      <c r="JP39" s="742"/>
      <c r="JQ39" s="742"/>
      <c r="JR39" s="742"/>
      <c r="JS39" s="742"/>
      <c r="JT39" s="742"/>
      <c r="JU39" s="742"/>
      <c r="JV39" s="742"/>
      <c r="JW39" s="742"/>
      <c r="JX39" s="742"/>
      <c r="JY39" s="742"/>
      <c r="JZ39" s="742"/>
      <c r="KA39" s="742"/>
      <c r="KB39" s="742"/>
      <c r="KC39" s="742"/>
      <c r="KD39" s="742"/>
      <c r="KE39" s="742"/>
      <c r="KF39" s="742"/>
      <c r="KG39" s="742"/>
      <c r="KH39" s="742"/>
      <c r="KI39" s="742"/>
      <c r="KJ39" s="742"/>
      <c r="KK39" s="742"/>
      <c r="KL39" s="742"/>
      <c r="KM39" s="742"/>
      <c r="KN39" s="742"/>
      <c r="KO39" s="742"/>
      <c r="KP39" s="742"/>
      <c r="KQ39" s="742"/>
      <c r="KR39" s="742"/>
      <c r="KS39" s="742"/>
      <c r="KT39" s="742"/>
      <c r="KU39" s="742"/>
      <c r="KV39" s="742"/>
      <c r="KW39" s="742"/>
      <c r="KX39" s="742"/>
      <c r="KY39" s="742"/>
      <c r="KZ39" s="742"/>
      <c r="LA39" s="742"/>
      <c r="LB39" s="742"/>
      <c r="LC39" s="742"/>
      <c r="LD39" s="742"/>
      <c r="LE39" s="742"/>
      <c r="LF39" s="742"/>
      <c r="LG39" s="742"/>
      <c r="LH39" s="742"/>
      <c r="LI39" s="742"/>
      <c r="LJ39" s="742"/>
      <c r="LK39" s="742"/>
      <c r="LL39" s="742"/>
      <c r="LM39" s="742"/>
      <c r="LN39" s="742"/>
      <c r="LO39" s="742"/>
      <c r="LP39" s="742"/>
      <c r="LQ39" s="742"/>
      <c r="LR39" s="742"/>
      <c r="LS39" s="742"/>
      <c r="LT39" s="742"/>
      <c r="LU39" s="742"/>
      <c r="LV39" s="742"/>
      <c r="LW39" s="742"/>
      <c r="LX39" s="742"/>
      <c r="LY39" s="742"/>
      <c r="LZ39" s="742"/>
      <c r="MA39" s="742"/>
      <c r="MB39" s="742"/>
      <c r="MC39" s="742"/>
      <c r="MD39" s="742"/>
      <c r="ME39" s="742"/>
      <c r="MF39" s="742"/>
      <c r="MG39" s="742"/>
      <c r="MH39" s="742"/>
      <c r="MI39" s="742"/>
      <c r="MJ39" s="742"/>
      <c r="MK39" s="742"/>
      <c r="ML39" s="742"/>
      <c r="MM39" s="742"/>
      <c r="MN39" s="742"/>
      <c r="MO39" s="742"/>
      <c r="MP39" s="742"/>
      <c r="MQ39" s="742"/>
      <c r="MR39" s="742"/>
      <c r="MS39" s="742"/>
      <c r="MT39" s="742"/>
      <c r="MU39" s="742"/>
      <c r="MV39" s="742"/>
      <c r="MW39" s="742"/>
      <c r="MX39" s="742"/>
      <c r="MY39" s="742"/>
      <c r="MZ39" s="742"/>
      <c r="NA39" s="742"/>
      <c r="NB39" s="742"/>
      <c r="NC39" s="742"/>
      <c r="ND39" s="742"/>
      <c r="NE39" s="742"/>
      <c r="NF39" s="742"/>
      <c r="NG39" s="742"/>
      <c r="NH39" s="742"/>
      <c r="NI39" s="742"/>
      <c r="NJ39" s="742"/>
      <c r="NK39" s="742"/>
      <c r="NL39" s="742"/>
      <c r="NM39" s="742"/>
      <c r="NN39" s="742"/>
      <c r="NO39" s="742"/>
      <c r="NP39" s="742"/>
      <c r="NQ39" s="742"/>
      <c r="NR39" s="742"/>
      <c r="NS39" s="742"/>
      <c r="NT39" s="742"/>
      <c r="NU39" s="742"/>
      <c r="NV39" s="742"/>
      <c r="NW39" s="742"/>
      <c r="NX39" s="742"/>
      <c r="NY39" s="742"/>
      <c r="NZ39" s="742"/>
      <c r="OA39" s="742"/>
      <c r="OB39" s="742"/>
      <c r="OC39" s="742"/>
      <c r="OD39" s="742"/>
      <c r="OE39" s="742"/>
      <c r="OF39" s="742"/>
      <c r="OG39" s="742"/>
      <c r="OH39" s="742"/>
      <c r="OI39" s="742"/>
      <c r="OJ39" s="742"/>
      <c r="OK39" s="742"/>
      <c r="OL39" s="742"/>
      <c r="OM39" s="742"/>
      <c r="ON39" s="742"/>
      <c r="OO39" s="742"/>
      <c r="OP39" s="742"/>
      <c r="OQ39" s="742"/>
      <c r="OR39" s="742"/>
      <c r="OS39" s="742"/>
      <c r="OT39" s="742"/>
      <c r="OU39" s="742"/>
      <c r="OV39" s="742"/>
      <c r="OW39" s="742"/>
      <c r="OX39" s="742"/>
      <c r="OY39" s="742"/>
      <c r="OZ39" s="742"/>
      <c r="PA39" s="742"/>
      <c r="PB39" s="742"/>
      <c r="PC39" s="742"/>
      <c r="PD39" s="742"/>
      <c r="PE39" s="742"/>
      <c r="PF39" s="742"/>
      <c r="PG39" s="742"/>
      <c r="PH39" s="742"/>
      <c r="PI39" s="742"/>
      <c r="PJ39" s="742"/>
      <c r="PK39" s="742"/>
      <c r="PL39" s="742"/>
      <c r="PM39" s="742"/>
      <c r="PN39" s="742"/>
      <c r="PO39" s="742"/>
      <c r="PP39" s="742"/>
      <c r="PQ39" s="742"/>
      <c r="PR39" s="742"/>
      <c r="PS39" s="742"/>
      <c r="PT39" s="742"/>
      <c r="PU39" s="742"/>
      <c r="PV39" s="742"/>
      <c r="PW39" s="742"/>
      <c r="PX39" s="742"/>
      <c r="PY39" s="742"/>
      <c r="PZ39" s="742"/>
      <c r="QA39" s="742"/>
      <c r="QB39" s="742"/>
      <c r="QC39" s="742"/>
      <c r="QD39" s="742"/>
      <c r="QE39" s="742"/>
      <c r="QF39" s="742"/>
      <c r="QG39" s="742"/>
      <c r="QH39" s="742"/>
      <c r="QI39" s="742"/>
      <c r="QJ39" s="742"/>
      <c r="QK39" s="742"/>
      <c r="QL39" s="742"/>
      <c r="QM39" s="742"/>
      <c r="QN39" s="742"/>
      <c r="QO39" s="742"/>
      <c r="QP39" s="742"/>
      <c r="QQ39" s="742"/>
      <c r="QR39" s="742"/>
      <c r="QS39" s="742"/>
      <c r="QT39" s="742"/>
      <c r="QU39" s="742"/>
      <c r="QV39" s="742"/>
      <c r="QW39" s="742"/>
      <c r="QX39" s="742"/>
      <c r="QY39" s="742"/>
      <c r="QZ39" s="742"/>
      <c r="RA39" s="742"/>
      <c r="RB39" s="742"/>
      <c r="RC39" s="742"/>
      <c r="RD39" s="742"/>
      <c r="RE39" s="742"/>
      <c r="RF39" s="742"/>
      <c r="RG39" s="742"/>
      <c r="RH39" s="742"/>
      <c r="RI39" s="742"/>
      <c r="RJ39" s="742"/>
      <c r="RK39" s="742"/>
      <c r="RL39" s="742"/>
      <c r="RM39" s="742"/>
      <c r="RN39" s="742"/>
      <c r="RO39" s="742"/>
      <c r="RP39" s="742"/>
      <c r="RQ39" s="742"/>
      <c r="RR39" s="742"/>
      <c r="RS39" s="742"/>
      <c r="RT39" s="742"/>
      <c r="RU39" s="742"/>
      <c r="RV39" s="742"/>
      <c r="RW39" s="742"/>
      <c r="RX39" s="742"/>
      <c r="RY39" s="742"/>
      <c r="RZ39" s="742"/>
      <c r="SA39" s="742"/>
      <c r="SB39" s="742"/>
      <c r="SC39" s="742"/>
      <c r="SD39" s="742"/>
      <c r="SE39" s="742"/>
      <c r="SF39" s="742"/>
      <c r="SG39" s="742"/>
      <c r="SH39" s="742"/>
      <c r="SI39" s="742"/>
      <c r="SJ39" s="742"/>
      <c r="SK39" s="742"/>
      <c r="SL39" s="742"/>
      <c r="SM39" s="742"/>
      <c r="SN39" s="742"/>
      <c r="SO39" s="742"/>
      <c r="SP39" s="742"/>
      <c r="SQ39" s="742"/>
      <c r="SR39" s="742"/>
      <c r="SS39" s="742"/>
      <c r="ST39" s="742"/>
      <c r="SU39" s="742"/>
      <c r="SV39" s="742"/>
      <c r="SW39" s="742"/>
      <c r="SX39" s="742"/>
      <c r="SY39" s="742"/>
      <c r="SZ39" s="742"/>
      <c r="TA39" s="742"/>
      <c r="TB39" s="742"/>
      <c r="TC39" s="742"/>
      <c r="TD39" s="742"/>
      <c r="TE39" s="742"/>
      <c r="TF39" s="742"/>
      <c r="TG39" s="742"/>
      <c r="TH39" s="742"/>
      <c r="TI39" s="742"/>
      <c r="TJ39" s="742"/>
      <c r="TK39" s="742"/>
      <c r="TL39" s="742"/>
      <c r="TM39" s="742"/>
      <c r="TN39" s="742"/>
      <c r="TO39" s="742"/>
      <c r="TP39" s="742"/>
      <c r="TQ39" s="742"/>
      <c r="TR39" s="742"/>
      <c r="TS39" s="742"/>
      <c r="TT39" s="742"/>
      <c r="TU39" s="742"/>
      <c r="TV39" s="742"/>
      <c r="TW39" s="742"/>
      <c r="TX39" s="742"/>
      <c r="TY39" s="742"/>
      <c r="TZ39" s="742"/>
      <c r="UA39" s="742"/>
      <c r="UB39" s="742"/>
      <c r="UC39" s="742"/>
      <c r="UD39" s="742"/>
      <c r="UE39" s="742"/>
      <c r="UF39" s="742"/>
      <c r="UG39" s="742"/>
      <c r="UH39" s="742"/>
      <c r="UI39" s="742"/>
      <c r="UJ39" s="742"/>
      <c r="UK39" s="742"/>
      <c r="UL39" s="742"/>
      <c r="UM39" s="742"/>
      <c r="UN39" s="742"/>
      <c r="UO39" s="742"/>
      <c r="UP39" s="742"/>
      <c r="UQ39" s="742"/>
      <c r="UR39" s="742"/>
      <c r="US39" s="742"/>
      <c r="UT39" s="742"/>
      <c r="UU39" s="742"/>
      <c r="UV39" s="742"/>
      <c r="UW39" s="742"/>
      <c r="UX39" s="742"/>
      <c r="UY39" s="742"/>
      <c r="UZ39" s="742"/>
      <c r="VA39" s="742"/>
      <c r="VB39" s="742"/>
      <c r="VC39" s="742"/>
      <c r="VD39" s="742"/>
      <c r="VE39" s="742"/>
      <c r="VF39" s="742"/>
      <c r="VG39" s="742"/>
      <c r="VH39" s="742"/>
      <c r="VI39" s="742"/>
      <c r="VJ39" s="742"/>
      <c r="VK39" s="742"/>
      <c r="VL39" s="742"/>
      <c r="VM39" s="742"/>
      <c r="VN39" s="742"/>
      <c r="VO39" s="742"/>
      <c r="VP39" s="742"/>
      <c r="VQ39" s="742"/>
      <c r="VR39" s="742"/>
      <c r="VS39" s="742"/>
      <c r="VT39" s="742"/>
      <c r="VU39" s="742"/>
      <c r="VV39" s="742"/>
      <c r="VW39" s="742"/>
      <c r="VX39" s="742"/>
      <c r="VY39" s="742"/>
      <c r="VZ39" s="742"/>
      <c r="WA39" s="742"/>
      <c r="WB39" s="742"/>
      <c r="WC39" s="742"/>
      <c r="WD39" s="742"/>
      <c r="WE39" s="742"/>
      <c r="WF39" s="742"/>
      <c r="WG39" s="742"/>
      <c r="WH39" s="742"/>
      <c r="WI39" s="742"/>
      <c r="WJ39" s="742"/>
      <c r="WK39" s="742"/>
      <c r="WL39" s="742"/>
      <c r="WM39" s="742"/>
      <c r="WN39" s="742"/>
      <c r="WO39" s="742"/>
      <c r="WP39" s="742"/>
      <c r="WQ39" s="742"/>
      <c r="WR39" s="742"/>
      <c r="WS39" s="742"/>
      <c r="WT39" s="742"/>
      <c r="WU39" s="742"/>
      <c r="WV39" s="742"/>
      <c r="WW39" s="742"/>
      <c r="WX39" s="742"/>
      <c r="WY39" s="742"/>
      <c r="WZ39" s="742"/>
      <c r="XA39" s="742"/>
      <c r="XB39" s="742"/>
      <c r="XC39" s="742"/>
      <c r="XD39" s="742"/>
      <c r="XE39" s="742"/>
      <c r="XF39" s="742"/>
      <c r="XG39" s="742"/>
      <c r="XH39" s="742"/>
      <c r="XI39" s="742"/>
      <c r="XJ39" s="742"/>
      <c r="XK39" s="742"/>
      <c r="XL39" s="742"/>
      <c r="XM39" s="742"/>
      <c r="XN39" s="742"/>
      <c r="XO39" s="742"/>
      <c r="XP39" s="742"/>
      <c r="XQ39" s="742"/>
      <c r="XR39" s="742"/>
      <c r="XS39" s="742"/>
      <c r="XT39" s="742"/>
      <c r="XU39" s="742"/>
      <c r="XV39" s="742"/>
      <c r="XW39" s="742"/>
      <c r="XX39" s="742"/>
      <c r="XY39" s="742"/>
      <c r="XZ39" s="742"/>
      <c r="YA39" s="742"/>
      <c r="YB39" s="742"/>
      <c r="YC39" s="742"/>
      <c r="YD39" s="742"/>
      <c r="YE39" s="742"/>
      <c r="YF39" s="742"/>
      <c r="YG39" s="742"/>
      <c r="YH39" s="742"/>
      <c r="YI39" s="742"/>
      <c r="YJ39" s="742"/>
      <c r="YK39" s="742"/>
      <c r="YL39" s="742"/>
      <c r="YM39" s="742"/>
      <c r="YN39" s="742"/>
      <c r="YO39" s="742"/>
      <c r="YP39" s="742"/>
      <c r="YQ39" s="742"/>
      <c r="YR39" s="742"/>
      <c r="YS39" s="742"/>
      <c r="YT39" s="742"/>
      <c r="YU39" s="742"/>
      <c r="YV39" s="742"/>
      <c r="YW39" s="742"/>
      <c r="YX39" s="742"/>
      <c r="YY39" s="742"/>
      <c r="YZ39" s="742"/>
      <c r="ZA39" s="742"/>
      <c r="ZB39" s="742"/>
      <c r="ZC39" s="742"/>
      <c r="ZD39" s="742"/>
      <c r="ZE39" s="742"/>
      <c r="ZF39" s="742"/>
      <c r="ZG39" s="742"/>
      <c r="ZH39" s="742"/>
      <c r="ZI39" s="742"/>
      <c r="ZJ39" s="742"/>
      <c r="ZK39" s="742"/>
      <c r="ZL39" s="742"/>
      <c r="ZM39" s="742"/>
      <c r="ZN39" s="742"/>
      <c r="ZO39" s="742"/>
      <c r="ZP39" s="742"/>
      <c r="ZQ39" s="742"/>
      <c r="ZR39" s="742"/>
      <c r="ZS39" s="742"/>
      <c r="ZT39" s="742"/>
      <c r="ZU39" s="742"/>
      <c r="ZV39" s="742"/>
      <c r="ZW39" s="742"/>
      <c r="ZX39" s="742"/>
      <c r="ZY39" s="742"/>
      <c r="ZZ39" s="742"/>
      <c r="AAA39" s="742"/>
      <c r="AAB39" s="742"/>
      <c r="AAC39" s="742"/>
      <c r="AAD39" s="742"/>
      <c r="AAE39" s="742"/>
      <c r="AAF39" s="742"/>
      <c r="AAG39" s="742"/>
      <c r="AAH39" s="742"/>
      <c r="AAI39" s="742"/>
      <c r="AAJ39" s="742"/>
      <c r="AAK39" s="742"/>
      <c r="AAL39" s="742"/>
      <c r="AAM39" s="742"/>
      <c r="AAN39" s="742"/>
      <c r="AAO39" s="742"/>
      <c r="AAP39" s="742"/>
      <c r="AAQ39" s="742"/>
      <c r="AAR39" s="742"/>
      <c r="AAS39" s="742"/>
      <c r="AAT39" s="742"/>
      <c r="AAU39" s="742"/>
      <c r="AAV39" s="742"/>
      <c r="AAW39" s="742"/>
      <c r="AAX39" s="742"/>
      <c r="AAY39" s="742"/>
      <c r="AAZ39" s="742"/>
      <c r="ABA39" s="742"/>
      <c r="ABB39" s="742"/>
      <c r="ABC39" s="742"/>
      <c r="ABD39" s="742"/>
      <c r="ABE39" s="742"/>
      <c r="ABF39" s="742"/>
      <c r="ABG39" s="742"/>
      <c r="ABH39" s="742"/>
      <c r="ABI39" s="742"/>
      <c r="ABJ39" s="742"/>
      <c r="ABK39" s="742"/>
      <c r="ABL39" s="742"/>
      <c r="ABM39" s="742"/>
      <c r="ABN39" s="742"/>
      <c r="ABO39" s="742"/>
      <c r="ABP39" s="742"/>
      <c r="ABQ39" s="742"/>
      <c r="ABR39" s="742"/>
      <c r="ABS39" s="742"/>
      <c r="ABT39" s="742"/>
      <c r="ABU39" s="742"/>
      <c r="ABV39" s="742"/>
      <c r="ABW39" s="742"/>
      <c r="ABX39" s="742"/>
      <c r="ABY39" s="742"/>
      <c r="ABZ39" s="742"/>
      <c r="ACA39" s="742"/>
      <c r="ACB39" s="742"/>
      <c r="ACC39" s="742"/>
      <c r="ACD39" s="742"/>
      <c r="ACE39" s="742"/>
      <c r="ACF39" s="742"/>
      <c r="ACG39" s="742"/>
      <c r="ACH39" s="742"/>
      <c r="ACI39" s="742"/>
      <c r="ACJ39" s="742"/>
      <c r="ACK39" s="742"/>
      <c r="ACL39" s="742"/>
      <c r="ACM39" s="742"/>
      <c r="ACN39" s="742"/>
      <c r="ACO39" s="742"/>
      <c r="ACP39" s="742"/>
      <c r="ACQ39" s="742"/>
      <c r="ACR39" s="742"/>
      <c r="ACS39" s="742"/>
      <c r="ACT39" s="742"/>
      <c r="ACU39" s="742"/>
      <c r="ACV39" s="742"/>
      <c r="ACW39" s="742"/>
      <c r="ACX39" s="742"/>
      <c r="ACY39" s="742"/>
      <c r="ACZ39" s="742"/>
      <c r="ADA39" s="742"/>
      <c r="ADB39" s="742"/>
      <c r="ADC39" s="742"/>
      <c r="ADD39" s="742"/>
      <c r="ADE39" s="742"/>
      <c r="ADF39" s="742"/>
      <c r="ADG39" s="742"/>
      <c r="ADH39" s="742"/>
      <c r="ADI39" s="742"/>
      <c r="ADJ39" s="742"/>
      <c r="ADK39" s="742"/>
      <c r="ADL39" s="742"/>
      <c r="ADM39" s="742"/>
      <c r="ADN39" s="742"/>
      <c r="ADO39" s="742"/>
      <c r="ADP39" s="742"/>
      <c r="ADQ39" s="742"/>
      <c r="ADR39" s="742"/>
      <c r="ADS39" s="742"/>
      <c r="ADT39" s="742"/>
      <c r="ADU39" s="742"/>
      <c r="ADV39" s="742"/>
      <c r="ADW39" s="742"/>
      <c r="ADX39" s="742"/>
      <c r="ADY39" s="742"/>
      <c r="ADZ39" s="742"/>
      <c r="AEA39" s="742"/>
      <c r="AEB39" s="742"/>
      <c r="AEC39" s="742"/>
      <c r="AED39" s="742"/>
      <c r="AEE39" s="742"/>
      <c r="AEF39" s="742"/>
      <c r="AEG39" s="742"/>
      <c r="AEH39" s="742"/>
      <c r="AEI39" s="742"/>
      <c r="AEJ39" s="742"/>
      <c r="AEK39" s="742"/>
      <c r="AEL39" s="742"/>
      <c r="AEM39" s="742"/>
      <c r="AEN39" s="742"/>
      <c r="AEO39" s="742"/>
      <c r="AEP39" s="742"/>
      <c r="AEQ39" s="742"/>
      <c r="AER39" s="742"/>
      <c r="AES39" s="742"/>
      <c r="AET39" s="742"/>
      <c r="AEU39" s="742"/>
      <c r="AEV39" s="742"/>
      <c r="AEW39" s="742"/>
      <c r="AEX39" s="742"/>
      <c r="AEY39" s="742"/>
      <c r="AEZ39" s="742"/>
      <c r="AFA39" s="742"/>
      <c r="AFB39" s="742"/>
      <c r="AFC39" s="742"/>
      <c r="AFD39" s="742"/>
      <c r="AFE39" s="742"/>
      <c r="AFF39" s="742"/>
      <c r="AFG39" s="742"/>
      <c r="AFH39" s="742"/>
      <c r="AFI39" s="742"/>
      <c r="AFJ39" s="742"/>
      <c r="AFK39" s="742"/>
      <c r="AFL39" s="742"/>
      <c r="AFM39" s="742"/>
      <c r="AFN39" s="742"/>
      <c r="AFO39" s="742"/>
      <c r="AFP39" s="742"/>
      <c r="AFQ39" s="742"/>
      <c r="AFR39" s="742"/>
      <c r="AFS39" s="742"/>
      <c r="AFT39" s="742"/>
      <c r="AFU39" s="742"/>
      <c r="AFV39" s="742"/>
      <c r="AFW39" s="742"/>
      <c r="AFX39" s="742"/>
      <c r="AFY39" s="742"/>
      <c r="AFZ39" s="742"/>
      <c r="AGA39" s="742"/>
      <c r="AGB39" s="742"/>
      <c r="AGC39" s="742"/>
      <c r="AGD39" s="742"/>
      <c r="AGE39" s="742"/>
      <c r="AGF39" s="742"/>
      <c r="AGG39" s="742"/>
      <c r="AGH39" s="742"/>
      <c r="AGI39" s="742"/>
      <c r="AGJ39" s="742"/>
      <c r="AGK39" s="742"/>
      <c r="AGL39" s="742"/>
      <c r="AGM39" s="742"/>
      <c r="AGN39" s="742"/>
      <c r="AGO39" s="742"/>
      <c r="AGP39" s="742"/>
      <c r="AGQ39" s="742"/>
      <c r="AGR39" s="742"/>
      <c r="AGS39" s="742"/>
      <c r="AGT39" s="742"/>
      <c r="AGU39" s="742"/>
      <c r="AGV39" s="742"/>
      <c r="AGW39" s="742"/>
      <c r="AGX39" s="742"/>
      <c r="AGY39" s="742"/>
      <c r="AGZ39" s="742"/>
      <c r="AHA39" s="742"/>
      <c r="AHB39" s="742"/>
      <c r="AHC39" s="742"/>
      <c r="AHD39" s="742"/>
      <c r="AHE39" s="742"/>
      <c r="AHF39" s="742"/>
      <c r="AHG39" s="742"/>
      <c r="AHH39" s="742"/>
      <c r="AHI39" s="742"/>
      <c r="AHJ39" s="742"/>
      <c r="AHK39" s="742"/>
      <c r="AHL39" s="742"/>
      <c r="AHM39" s="742"/>
      <c r="AHN39" s="742"/>
      <c r="AHO39" s="742"/>
      <c r="AHP39" s="742"/>
      <c r="AHQ39" s="742"/>
      <c r="AHR39" s="742"/>
      <c r="AHS39" s="742"/>
      <c r="AHT39" s="742"/>
      <c r="AHU39" s="742"/>
      <c r="AHV39" s="742"/>
      <c r="AHW39" s="742"/>
      <c r="AHX39" s="742"/>
      <c r="AHY39" s="742"/>
      <c r="AHZ39" s="742"/>
      <c r="AIA39" s="742"/>
      <c r="AIB39" s="742"/>
      <c r="AIC39" s="742"/>
      <c r="AID39" s="742"/>
      <c r="AIE39" s="742"/>
      <c r="AIF39" s="742"/>
      <c r="AIG39" s="742"/>
      <c r="AIH39" s="742"/>
      <c r="AII39" s="742"/>
      <c r="AIJ39" s="742"/>
      <c r="AIK39" s="742"/>
      <c r="AIL39" s="742"/>
      <c r="AIM39" s="742"/>
      <c r="AIN39" s="742"/>
      <c r="AIO39" s="742"/>
      <c r="AIP39" s="742"/>
      <c r="AIQ39" s="742"/>
      <c r="AIR39" s="742"/>
      <c r="AIS39" s="742"/>
      <c r="AIT39" s="742"/>
      <c r="AIU39" s="742"/>
      <c r="AIV39" s="742"/>
      <c r="AIW39" s="742"/>
      <c r="AIX39" s="742"/>
      <c r="AIY39" s="742"/>
      <c r="AIZ39" s="742"/>
      <c r="AJA39" s="742"/>
      <c r="AJB39" s="742"/>
      <c r="AJC39" s="742"/>
      <c r="AJD39" s="742"/>
      <c r="AJE39" s="742"/>
      <c r="AJF39" s="742"/>
      <c r="AJG39" s="742"/>
      <c r="AJH39" s="742"/>
      <c r="AJI39" s="742"/>
      <c r="AJJ39" s="742"/>
      <c r="AJK39" s="742"/>
      <c r="AJL39" s="742"/>
      <c r="AJM39" s="742"/>
      <c r="AJN39" s="742"/>
      <c r="AJO39" s="742"/>
      <c r="AJP39" s="742"/>
      <c r="AJQ39" s="742"/>
      <c r="AJR39" s="742"/>
      <c r="AJS39" s="742"/>
      <c r="AJT39" s="742"/>
      <c r="AJU39" s="742"/>
      <c r="AJV39" s="742"/>
      <c r="AJW39" s="742"/>
      <c r="AJX39" s="742"/>
      <c r="AJY39" s="742"/>
      <c r="AJZ39" s="742"/>
      <c r="AKA39" s="742"/>
      <c r="AKB39" s="742"/>
      <c r="AKC39" s="742"/>
      <c r="AKD39" s="742"/>
      <c r="AKE39" s="742"/>
      <c r="AKF39" s="742"/>
      <c r="AKG39" s="742"/>
      <c r="AKH39" s="742"/>
      <c r="AKI39" s="742"/>
      <c r="AKJ39" s="742"/>
      <c r="AKK39" s="742"/>
      <c r="AKL39" s="742"/>
      <c r="AKM39" s="742"/>
      <c r="AKN39" s="742"/>
      <c r="AKO39" s="742"/>
      <c r="AKP39" s="742"/>
      <c r="AKQ39" s="742"/>
      <c r="AKR39" s="742"/>
      <c r="AKS39" s="742"/>
      <c r="AKT39" s="742"/>
      <c r="AKU39" s="742"/>
      <c r="AKV39" s="742"/>
      <c r="AKW39" s="742"/>
      <c r="AKX39" s="742"/>
      <c r="AKY39" s="742"/>
      <c r="AKZ39" s="742"/>
      <c r="ALA39" s="742"/>
      <c r="ALB39" s="742"/>
      <c r="ALC39" s="742"/>
      <c r="ALD39" s="742"/>
      <c r="ALE39" s="742"/>
      <c r="ALF39" s="742"/>
      <c r="ALG39" s="742"/>
      <c r="ALH39" s="742"/>
      <c r="ALI39" s="742"/>
      <c r="ALJ39" s="742"/>
      <c r="ALK39" s="742"/>
      <c r="ALL39" s="742"/>
      <c r="ALM39" s="742"/>
      <c r="ALN39" s="742"/>
      <c r="ALO39" s="742"/>
      <c r="ALP39" s="742"/>
      <c r="ALQ39" s="742"/>
      <c r="ALR39" s="742"/>
      <c r="ALS39" s="742"/>
      <c r="ALT39" s="742"/>
      <c r="ALU39" s="742"/>
      <c r="ALV39" s="742"/>
      <c r="ALW39" s="742"/>
      <c r="ALX39" s="742"/>
      <c r="ALY39" s="742"/>
      <c r="ALZ39" s="742"/>
      <c r="AMA39" s="742"/>
      <c r="AMB39" s="742"/>
      <c r="AMC39" s="742"/>
      <c r="AMD39" s="742"/>
      <c r="AME39" s="742"/>
      <c r="AMF39" s="742"/>
      <c r="AMG39" s="742"/>
      <c r="AMH39" s="742"/>
      <c r="AMI39" s="742"/>
      <c r="AMJ39" s="742"/>
      <c r="AMK39" s="742"/>
    </row>
    <row r="40" spans="1:1025" s="743" customFormat="1" ht="33.75" customHeight="1" x14ac:dyDescent="0.2">
      <c r="A40" s="309">
        <v>35</v>
      </c>
      <c r="B40" s="310" t="s">
        <v>0</v>
      </c>
      <c r="C40" s="740" t="s">
        <v>159</v>
      </c>
      <c r="D40" s="744" t="s">
        <v>298</v>
      </c>
      <c r="E40" s="744" t="s">
        <v>299</v>
      </c>
      <c r="F40" s="740">
        <v>5</v>
      </c>
      <c r="G40" s="740">
        <v>1.06</v>
      </c>
      <c r="H40" s="740"/>
      <c r="I40" s="316" t="s">
        <v>169</v>
      </c>
      <c r="J40" s="313" t="s">
        <v>186</v>
      </c>
      <c r="K40" s="740"/>
      <c r="L40" s="740">
        <v>1.06</v>
      </c>
      <c r="M40" s="741"/>
      <c r="N40" s="741"/>
      <c r="O40" s="741"/>
      <c r="P40" s="741"/>
      <c r="Q40" s="741"/>
      <c r="R40" s="747" t="s">
        <v>2686</v>
      </c>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2"/>
      <c r="AY40" s="742"/>
      <c r="AZ40" s="742"/>
      <c r="BA40" s="742"/>
      <c r="BB40" s="742"/>
      <c r="BC40" s="742"/>
      <c r="BD40" s="742"/>
      <c r="BE40" s="742"/>
      <c r="BF40" s="742"/>
      <c r="BG40" s="742"/>
      <c r="BH40" s="742"/>
      <c r="BI40" s="742"/>
      <c r="BJ40" s="742"/>
      <c r="BK40" s="742"/>
      <c r="BL40" s="742"/>
      <c r="BM40" s="742"/>
      <c r="BN40" s="742"/>
      <c r="BO40" s="742"/>
      <c r="BP40" s="742"/>
      <c r="BQ40" s="742"/>
      <c r="BR40" s="742"/>
      <c r="BS40" s="742"/>
      <c r="BT40" s="742"/>
      <c r="BU40" s="742"/>
      <c r="BV40" s="742"/>
      <c r="BW40" s="742"/>
      <c r="BX40" s="742"/>
      <c r="BY40" s="742"/>
      <c r="BZ40" s="742"/>
      <c r="CA40" s="742"/>
      <c r="CB40" s="742"/>
      <c r="CC40" s="742"/>
      <c r="CD40" s="742"/>
      <c r="CE40" s="742"/>
      <c r="CF40" s="742"/>
      <c r="CG40" s="742"/>
      <c r="CH40" s="742"/>
      <c r="CI40" s="742"/>
      <c r="CJ40" s="742"/>
      <c r="CK40" s="742"/>
      <c r="CL40" s="742"/>
      <c r="CM40" s="742"/>
      <c r="CN40" s="742"/>
      <c r="CO40" s="742"/>
      <c r="CP40" s="742"/>
      <c r="CQ40" s="742"/>
      <c r="CR40" s="742"/>
      <c r="CS40" s="742"/>
      <c r="CT40" s="742"/>
      <c r="CU40" s="742"/>
      <c r="CV40" s="742"/>
      <c r="CW40" s="742"/>
      <c r="CX40" s="742"/>
      <c r="CY40" s="742"/>
      <c r="CZ40" s="742"/>
      <c r="DA40" s="742"/>
      <c r="DB40" s="742"/>
      <c r="DC40" s="742"/>
      <c r="DD40" s="742"/>
      <c r="DE40" s="742"/>
      <c r="DF40" s="742"/>
      <c r="DG40" s="742"/>
      <c r="DH40" s="742"/>
      <c r="DI40" s="742"/>
      <c r="DJ40" s="742"/>
      <c r="DK40" s="742"/>
      <c r="DL40" s="742"/>
      <c r="DM40" s="742"/>
      <c r="DN40" s="742"/>
      <c r="DO40" s="742"/>
      <c r="DP40" s="742"/>
      <c r="DQ40" s="742"/>
      <c r="DR40" s="742"/>
      <c r="DS40" s="742"/>
      <c r="DT40" s="742"/>
      <c r="DU40" s="742"/>
      <c r="DV40" s="742"/>
      <c r="DW40" s="742"/>
      <c r="DX40" s="742"/>
      <c r="DY40" s="742"/>
      <c r="DZ40" s="742"/>
      <c r="EA40" s="742"/>
      <c r="EB40" s="742"/>
      <c r="EC40" s="742"/>
      <c r="ED40" s="742"/>
      <c r="EE40" s="742"/>
      <c r="EF40" s="742"/>
      <c r="EG40" s="742"/>
      <c r="EH40" s="742"/>
      <c r="EI40" s="742"/>
      <c r="EJ40" s="742"/>
      <c r="EK40" s="742"/>
      <c r="EL40" s="742"/>
      <c r="EM40" s="742"/>
      <c r="EN40" s="742"/>
      <c r="EO40" s="742"/>
      <c r="EP40" s="742"/>
      <c r="EQ40" s="742"/>
      <c r="ER40" s="742"/>
      <c r="ES40" s="742"/>
      <c r="ET40" s="742"/>
      <c r="EU40" s="742"/>
      <c r="EV40" s="742"/>
      <c r="EW40" s="742"/>
      <c r="EX40" s="742"/>
      <c r="EY40" s="742"/>
      <c r="EZ40" s="742"/>
      <c r="FA40" s="742"/>
      <c r="FB40" s="742"/>
      <c r="FC40" s="742"/>
      <c r="FD40" s="742"/>
      <c r="FE40" s="742"/>
      <c r="FF40" s="742"/>
      <c r="FG40" s="742"/>
      <c r="FH40" s="742"/>
      <c r="FI40" s="742"/>
      <c r="FJ40" s="742"/>
      <c r="FK40" s="742"/>
      <c r="FL40" s="742"/>
      <c r="FM40" s="742"/>
      <c r="FN40" s="742"/>
      <c r="FO40" s="742"/>
      <c r="FP40" s="742"/>
      <c r="FQ40" s="742"/>
      <c r="FR40" s="742"/>
      <c r="FS40" s="742"/>
      <c r="FT40" s="742"/>
      <c r="FU40" s="742"/>
      <c r="FV40" s="742"/>
      <c r="FW40" s="742"/>
      <c r="FX40" s="742"/>
      <c r="FY40" s="742"/>
      <c r="FZ40" s="742"/>
      <c r="GA40" s="742"/>
      <c r="GB40" s="742"/>
      <c r="GC40" s="742"/>
      <c r="GD40" s="742"/>
      <c r="GE40" s="742"/>
      <c r="GF40" s="742"/>
      <c r="GG40" s="742"/>
      <c r="GH40" s="742"/>
      <c r="GI40" s="742"/>
      <c r="GJ40" s="742"/>
      <c r="GK40" s="742"/>
      <c r="GL40" s="742"/>
      <c r="GM40" s="742"/>
      <c r="GN40" s="742"/>
      <c r="GO40" s="742"/>
      <c r="GP40" s="742"/>
      <c r="GQ40" s="742"/>
      <c r="GR40" s="742"/>
      <c r="GS40" s="742"/>
      <c r="GT40" s="742"/>
      <c r="GU40" s="742"/>
      <c r="GV40" s="742"/>
      <c r="GW40" s="742"/>
      <c r="GX40" s="742"/>
      <c r="GY40" s="742"/>
      <c r="GZ40" s="742"/>
      <c r="HA40" s="742"/>
      <c r="HB40" s="742"/>
      <c r="HC40" s="742"/>
      <c r="HD40" s="742"/>
      <c r="HE40" s="742"/>
      <c r="HF40" s="742"/>
      <c r="HG40" s="742"/>
      <c r="HH40" s="742"/>
      <c r="HI40" s="742"/>
      <c r="HJ40" s="742"/>
      <c r="HK40" s="742"/>
      <c r="HL40" s="742"/>
      <c r="HM40" s="742"/>
      <c r="HN40" s="742"/>
      <c r="HO40" s="742"/>
      <c r="HP40" s="742"/>
      <c r="HQ40" s="742"/>
      <c r="HR40" s="742"/>
      <c r="HS40" s="742"/>
      <c r="HT40" s="742"/>
      <c r="HU40" s="742"/>
      <c r="HV40" s="742"/>
      <c r="HW40" s="742"/>
      <c r="HX40" s="742"/>
      <c r="HY40" s="742"/>
      <c r="HZ40" s="742"/>
      <c r="IA40" s="742"/>
      <c r="IB40" s="742"/>
      <c r="IC40" s="742"/>
      <c r="ID40" s="742"/>
      <c r="IE40" s="742"/>
      <c r="IF40" s="742"/>
      <c r="IG40" s="742"/>
      <c r="IH40" s="742"/>
      <c r="II40" s="742"/>
      <c r="IJ40" s="742"/>
      <c r="IK40" s="742"/>
      <c r="IL40" s="742"/>
      <c r="IM40" s="742"/>
      <c r="IN40" s="742"/>
      <c r="IO40" s="742"/>
      <c r="IP40" s="742"/>
      <c r="IQ40" s="742"/>
      <c r="IR40" s="742"/>
      <c r="IS40" s="742"/>
      <c r="IT40" s="742"/>
      <c r="IU40" s="742"/>
      <c r="IV40" s="742"/>
      <c r="IW40" s="742"/>
      <c r="IX40" s="742"/>
      <c r="IY40" s="742"/>
      <c r="IZ40" s="742"/>
      <c r="JA40" s="742"/>
      <c r="JB40" s="742"/>
      <c r="JC40" s="742"/>
      <c r="JD40" s="742"/>
      <c r="JE40" s="742"/>
      <c r="JF40" s="742"/>
      <c r="JG40" s="742"/>
      <c r="JH40" s="742"/>
      <c r="JI40" s="742"/>
      <c r="JJ40" s="742"/>
      <c r="JK40" s="742"/>
      <c r="JL40" s="742"/>
      <c r="JM40" s="742"/>
      <c r="JN40" s="742"/>
      <c r="JO40" s="742"/>
      <c r="JP40" s="742"/>
      <c r="JQ40" s="742"/>
      <c r="JR40" s="742"/>
      <c r="JS40" s="742"/>
      <c r="JT40" s="742"/>
      <c r="JU40" s="742"/>
      <c r="JV40" s="742"/>
      <c r="JW40" s="742"/>
      <c r="JX40" s="742"/>
      <c r="JY40" s="742"/>
      <c r="JZ40" s="742"/>
      <c r="KA40" s="742"/>
      <c r="KB40" s="742"/>
      <c r="KC40" s="742"/>
      <c r="KD40" s="742"/>
      <c r="KE40" s="742"/>
      <c r="KF40" s="742"/>
      <c r="KG40" s="742"/>
      <c r="KH40" s="742"/>
      <c r="KI40" s="742"/>
      <c r="KJ40" s="742"/>
      <c r="KK40" s="742"/>
      <c r="KL40" s="742"/>
      <c r="KM40" s="742"/>
      <c r="KN40" s="742"/>
      <c r="KO40" s="742"/>
      <c r="KP40" s="742"/>
      <c r="KQ40" s="742"/>
      <c r="KR40" s="742"/>
      <c r="KS40" s="742"/>
      <c r="KT40" s="742"/>
      <c r="KU40" s="742"/>
      <c r="KV40" s="742"/>
      <c r="KW40" s="742"/>
      <c r="KX40" s="742"/>
      <c r="KY40" s="742"/>
      <c r="KZ40" s="742"/>
      <c r="LA40" s="742"/>
      <c r="LB40" s="742"/>
      <c r="LC40" s="742"/>
      <c r="LD40" s="742"/>
      <c r="LE40" s="742"/>
      <c r="LF40" s="742"/>
      <c r="LG40" s="742"/>
      <c r="LH40" s="742"/>
      <c r="LI40" s="742"/>
      <c r="LJ40" s="742"/>
      <c r="LK40" s="742"/>
      <c r="LL40" s="742"/>
      <c r="LM40" s="742"/>
      <c r="LN40" s="742"/>
      <c r="LO40" s="742"/>
      <c r="LP40" s="742"/>
      <c r="LQ40" s="742"/>
      <c r="LR40" s="742"/>
      <c r="LS40" s="742"/>
      <c r="LT40" s="742"/>
      <c r="LU40" s="742"/>
      <c r="LV40" s="742"/>
      <c r="LW40" s="742"/>
      <c r="LX40" s="742"/>
      <c r="LY40" s="742"/>
      <c r="LZ40" s="742"/>
      <c r="MA40" s="742"/>
      <c r="MB40" s="742"/>
      <c r="MC40" s="742"/>
      <c r="MD40" s="742"/>
      <c r="ME40" s="742"/>
      <c r="MF40" s="742"/>
      <c r="MG40" s="742"/>
      <c r="MH40" s="742"/>
      <c r="MI40" s="742"/>
      <c r="MJ40" s="742"/>
      <c r="MK40" s="742"/>
      <c r="ML40" s="742"/>
      <c r="MM40" s="742"/>
      <c r="MN40" s="742"/>
      <c r="MO40" s="742"/>
      <c r="MP40" s="742"/>
      <c r="MQ40" s="742"/>
      <c r="MR40" s="742"/>
      <c r="MS40" s="742"/>
      <c r="MT40" s="742"/>
      <c r="MU40" s="742"/>
      <c r="MV40" s="742"/>
      <c r="MW40" s="742"/>
      <c r="MX40" s="742"/>
      <c r="MY40" s="742"/>
      <c r="MZ40" s="742"/>
      <c r="NA40" s="742"/>
      <c r="NB40" s="742"/>
      <c r="NC40" s="742"/>
      <c r="ND40" s="742"/>
      <c r="NE40" s="742"/>
      <c r="NF40" s="742"/>
      <c r="NG40" s="742"/>
      <c r="NH40" s="742"/>
      <c r="NI40" s="742"/>
      <c r="NJ40" s="742"/>
      <c r="NK40" s="742"/>
      <c r="NL40" s="742"/>
      <c r="NM40" s="742"/>
      <c r="NN40" s="742"/>
      <c r="NO40" s="742"/>
      <c r="NP40" s="742"/>
      <c r="NQ40" s="742"/>
      <c r="NR40" s="742"/>
      <c r="NS40" s="742"/>
      <c r="NT40" s="742"/>
      <c r="NU40" s="742"/>
      <c r="NV40" s="742"/>
      <c r="NW40" s="742"/>
      <c r="NX40" s="742"/>
      <c r="NY40" s="742"/>
      <c r="NZ40" s="742"/>
      <c r="OA40" s="742"/>
      <c r="OB40" s="742"/>
      <c r="OC40" s="742"/>
      <c r="OD40" s="742"/>
      <c r="OE40" s="742"/>
      <c r="OF40" s="742"/>
      <c r="OG40" s="742"/>
      <c r="OH40" s="742"/>
      <c r="OI40" s="742"/>
      <c r="OJ40" s="742"/>
      <c r="OK40" s="742"/>
      <c r="OL40" s="742"/>
      <c r="OM40" s="742"/>
      <c r="ON40" s="742"/>
      <c r="OO40" s="742"/>
      <c r="OP40" s="742"/>
      <c r="OQ40" s="742"/>
      <c r="OR40" s="742"/>
      <c r="OS40" s="742"/>
      <c r="OT40" s="742"/>
      <c r="OU40" s="742"/>
      <c r="OV40" s="742"/>
      <c r="OW40" s="742"/>
      <c r="OX40" s="742"/>
      <c r="OY40" s="742"/>
      <c r="OZ40" s="742"/>
      <c r="PA40" s="742"/>
      <c r="PB40" s="742"/>
      <c r="PC40" s="742"/>
      <c r="PD40" s="742"/>
      <c r="PE40" s="742"/>
      <c r="PF40" s="742"/>
      <c r="PG40" s="742"/>
      <c r="PH40" s="742"/>
      <c r="PI40" s="742"/>
      <c r="PJ40" s="742"/>
      <c r="PK40" s="742"/>
      <c r="PL40" s="742"/>
      <c r="PM40" s="742"/>
      <c r="PN40" s="742"/>
      <c r="PO40" s="742"/>
      <c r="PP40" s="742"/>
      <c r="PQ40" s="742"/>
      <c r="PR40" s="742"/>
      <c r="PS40" s="742"/>
      <c r="PT40" s="742"/>
      <c r="PU40" s="742"/>
      <c r="PV40" s="742"/>
      <c r="PW40" s="742"/>
      <c r="PX40" s="742"/>
      <c r="PY40" s="742"/>
      <c r="PZ40" s="742"/>
      <c r="QA40" s="742"/>
      <c r="QB40" s="742"/>
      <c r="QC40" s="742"/>
      <c r="QD40" s="742"/>
      <c r="QE40" s="742"/>
      <c r="QF40" s="742"/>
      <c r="QG40" s="742"/>
      <c r="QH40" s="742"/>
      <c r="QI40" s="742"/>
      <c r="QJ40" s="742"/>
      <c r="QK40" s="742"/>
      <c r="QL40" s="742"/>
      <c r="QM40" s="742"/>
      <c r="QN40" s="742"/>
      <c r="QO40" s="742"/>
      <c r="QP40" s="742"/>
      <c r="QQ40" s="742"/>
      <c r="QR40" s="742"/>
      <c r="QS40" s="742"/>
      <c r="QT40" s="742"/>
      <c r="QU40" s="742"/>
      <c r="QV40" s="742"/>
      <c r="QW40" s="742"/>
      <c r="QX40" s="742"/>
      <c r="QY40" s="742"/>
      <c r="QZ40" s="742"/>
      <c r="RA40" s="742"/>
      <c r="RB40" s="742"/>
      <c r="RC40" s="742"/>
      <c r="RD40" s="742"/>
      <c r="RE40" s="742"/>
      <c r="RF40" s="742"/>
      <c r="RG40" s="742"/>
      <c r="RH40" s="742"/>
      <c r="RI40" s="742"/>
      <c r="RJ40" s="742"/>
      <c r="RK40" s="742"/>
      <c r="RL40" s="742"/>
      <c r="RM40" s="742"/>
      <c r="RN40" s="742"/>
      <c r="RO40" s="742"/>
      <c r="RP40" s="742"/>
      <c r="RQ40" s="742"/>
      <c r="RR40" s="742"/>
      <c r="RS40" s="742"/>
      <c r="RT40" s="742"/>
      <c r="RU40" s="742"/>
      <c r="RV40" s="742"/>
      <c r="RW40" s="742"/>
      <c r="RX40" s="742"/>
      <c r="RY40" s="742"/>
      <c r="RZ40" s="742"/>
      <c r="SA40" s="742"/>
      <c r="SB40" s="742"/>
      <c r="SC40" s="742"/>
      <c r="SD40" s="742"/>
      <c r="SE40" s="742"/>
      <c r="SF40" s="742"/>
      <c r="SG40" s="742"/>
      <c r="SH40" s="742"/>
      <c r="SI40" s="742"/>
      <c r="SJ40" s="742"/>
      <c r="SK40" s="742"/>
      <c r="SL40" s="742"/>
      <c r="SM40" s="742"/>
      <c r="SN40" s="742"/>
      <c r="SO40" s="742"/>
      <c r="SP40" s="742"/>
      <c r="SQ40" s="742"/>
      <c r="SR40" s="742"/>
      <c r="SS40" s="742"/>
      <c r="ST40" s="742"/>
      <c r="SU40" s="742"/>
      <c r="SV40" s="742"/>
      <c r="SW40" s="742"/>
      <c r="SX40" s="742"/>
      <c r="SY40" s="742"/>
      <c r="SZ40" s="742"/>
      <c r="TA40" s="742"/>
      <c r="TB40" s="742"/>
      <c r="TC40" s="742"/>
      <c r="TD40" s="742"/>
      <c r="TE40" s="742"/>
      <c r="TF40" s="742"/>
      <c r="TG40" s="742"/>
      <c r="TH40" s="742"/>
      <c r="TI40" s="742"/>
      <c r="TJ40" s="742"/>
      <c r="TK40" s="742"/>
      <c r="TL40" s="742"/>
      <c r="TM40" s="742"/>
      <c r="TN40" s="742"/>
      <c r="TO40" s="742"/>
      <c r="TP40" s="742"/>
      <c r="TQ40" s="742"/>
      <c r="TR40" s="742"/>
      <c r="TS40" s="742"/>
      <c r="TT40" s="742"/>
      <c r="TU40" s="742"/>
      <c r="TV40" s="742"/>
      <c r="TW40" s="742"/>
      <c r="TX40" s="742"/>
      <c r="TY40" s="742"/>
      <c r="TZ40" s="742"/>
      <c r="UA40" s="742"/>
      <c r="UB40" s="742"/>
      <c r="UC40" s="742"/>
      <c r="UD40" s="742"/>
      <c r="UE40" s="742"/>
      <c r="UF40" s="742"/>
      <c r="UG40" s="742"/>
      <c r="UH40" s="742"/>
      <c r="UI40" s="742"/>
      <c r="UJ40" s="742"/>
      <c r="UK40" s="742"/>
      <c r="UL40" s="742"/>
      <c r="UM40" s="742"/>
      <c r="UN40" s="742"/>
      <c r="UO40" s="742"/>
      <c r="UP40" s="742"/>
      <c r="UQ40" s="742"/>
      <c r="UR40" s="742"/>
      <c r="US40" s="742"/>
      <c r="UT40" s="742"/>
      <c r="UU40" s="742"/>
      <c r="UV40" s="742"/>
      <c r="UW40" s="742"/>
      <c r="UX40" s="742"/>
      <c r="UY40" s="742"/>
      <c r="UZ40" s="742"/>
      <c r="VA40" s="742"/>
      <c r="VB40" s="742"/>
      <c r="VC40" s="742"/>
      <c r="VD40" s="742"/>
      <c r="VE40" s="742"/>
      <c r="VF40" s="742"/>
      <c r="VG40" s="742"/>
      <c r="VH40" s="742"/>
      <c r="VI40" s="742"/>
      <c r="VJ40" s="742"/>
      <c r="VK40" s="742"/>
      <c r="VL40" s="742"/>
      <c r="VM40" s="742"/>
      <c r="VN40" s="742"/>
      <c r="VO40" s="742"/>
      <c r="VP40" s="742"/>
      <c r="VQ40" s="742"/>
      <c r="VR40" s="742"/>
      <c r="VS40" s="742"/>
      <c r="VT40" s="742"/>
      <c r="VU40" s="742"/>
      <c r="VV40" s="742"/>
      <c r="VW40" s="742"/>
      <c r="VX40" s="742"/>
      <c r="VY40" s="742"/>
      <c r="VZ40" s="742"/>
      <c r="WA40" s="742"/>
      <c r="WB40" s="742"/>
      <c r="WC40" s="742"/>
      <c r="WD40" s="742"/>
      <c r="WE40" s="742"/>
      <c r="WF40" s="742"/>
      <c r="WG40" s="742"/>
      <c r="WH40" s="742"/>
      <c r="WI40" s="742"/>
      <c r="WJ40" s="742"/>
      <c r="WK40" s="742"/>
      <c r="WL40" s="742"/>
      <c r="WM40" s="742"/>
      <c r="WN40" s="742"/>
      <c r="WO40" s="742"/>
      <c r="WP40" s="742"/>
      <c r="WQ40" s="742"/>
      <c r="WR40" s="742"/>
      <c r="WS40" s="742"/>
      <c r="WT40" s="742"/>
      <c r="WU40" s="742"/>
      <c r="WV40" s="742"/>
      <c r="WW40" s="742"/>
      <c r="WX40" s="742"/>
      <c r="WY40" s="742"/>
      <c r="WZ40" s="742"/>
      <c r="XA40" s="742"/>
      <c r="XB40" s="742"/>
      <c r="XC40" s="742"/>
      <c r="XD40" s="742"/>
      <c r="XE40" s="742"/>
      <c r="XF40" s="742"/>
      <c r="XG40" s="742"/>
      <c r="XH40" s="742"/>
      <c r="XI40" s="742"/>
      <c r="XJ40" s="742"/>
      <c r="XK40" s="742"/>
      <c r="XL40" s="742"/>
      <c r="XM40" s="742"/>
      <c r="XN40" s="742"/>
      <c r="XO40" s="742"/>
      <c r="XP40" s="742"/>
      <c r="XQ40" s="742"/>
      <c r="XR40" s="742"/>
      <c r="XS40" s="742"/>
      <c r="XT40" s="742"/>
      <c r="XU40" s="742"/>
      <c r="XV40" s="742"/>
      <c r="XW40" s="742"/>
      <c r="XX40" s="742"/>
      <c r="XY40" s="742"/>
      <c r="XZ40" s="742"/>
      <c r="YA40" s="742"/>
      <c r="YB40" s="742"/>
      <c r="YC40" s="742"/>
      <c r="YD40" s="742"/>
      <c r="YE40" s="742"/>
      <c r="YF40" s="742"/>
      <c r="YG40" s="742"/>
      <c r="YH40" s="742"/>
      <c r="YI40" s="742"/>
      <c r="YJ40" s="742"/>
      <c r="YK40" s="742"/>
      <c r="YL40" s="742"/>
      <c r="YM40" s="742"/>
      <c r="YN40" s="742"/>
      <c r="YO40" s="742"/>
      <c r="YP40" s="742"/>
      <c r="YQ40" s="742"/>
      <c r="YR40" s="742"/>
      <c r="YS40" s="742"/>
      <c r="YT40" s="742"/>
      <c r="YU40" s="742"/>
      <c r="YV40" s="742"/>
      <c r="YW40" s="742"/>
      <c r="YX40" s="742"/>
      <c r="YY40" s="742"/>
      <c r="YZ40" s="742"/>
      <c r="ZA40" s="742"/>
      <c r="ZB40" s="742"/>
      <c r="ZC40" s="742"/>
      <c r="ZD40" s="742"/>
      <c r="ZE40" s="742"/>
      <c r="ZF40" s="742"/>
      <c r="ZG40" s="742"/>
      <c r="ZH40" s="742"/>
      <c r="ZI40" s="742"/>
      <c r="ZJ40" s="742"/>
      <c r="ZK40" s="742"/>
      <c r="ZL40" s="742"/>
      <c r="ZM40" s="742"/>
      <c r="ZN40" s="742"/>
      <c r="ZO40" s="742"/>
      <c r="ZP40" s="742"/>
      <c r="ZQ40" s="742"/>
      <c r="ZR40" s="742"/>
      <c r="ZS40" s="742"/>
      <c r="ZT40" s="742"/>
      <c r="ZU40" s="742"/>
      <c r="ZV40" s="742"/>
      <c r="ZW40" s="742"/>
      <c r="ZX40" s="742"/>
      <c r="ZY40" s="742"/>
      <c r="ZZ40" s="742"/>
      <c r="AAA40" s="742"/>
      <c r="AAB40" s="742"/>
      <c r="AAC40" s="742"/>
      <c r="AAD40" s="742"/>
      <c r="AAE40" s="742"/>
      <c r="AAF40" s="742"/>
      <c r="AAG40" s="742"/>
      <c r="AAH40" s="742"/>
      <c r="AAI40" s="742"/>
      <c r="AAJ40" s="742"/>
      <c r="AAK40" s="742"/>
      <c r="AAL40" s="742"/>
      <c r="AAM40" s="742"/>
      <c r="AAN40" s="742"/>
      <c r="AAO40" s="742"/>
      <c r="AAP40" s="742"/>
      <c r="AAQ40" s="742"/>
      <c r="AAR40" s="742"/>
      <c r="AAS40" s="742"/>
      <c r="AAT40" s="742"/>
      <c r="AAU40" s="742"/>
      <c r="AAV40" s="742"/>
      <c r="AAW40" s="742"/>
      <c r="AAX40" s="742"/>
      <c r="AAY40" s="742"/>
      <c r="AAZ40" s="742"/>
      <c r="ABA40" s="742"/>
      <c r="ABB40" s="742"/>
      <c r="ABC40" s="742"/>
      <c r="ABD40" s="742"/>
      <c r="ABE40" s="742"/>
      <c r="ABF40" s="742"/>
      <c r="ABG40" s="742"/>
      <c r="ABH40" s="742"/>
      <c r="ABI40" s="742"/>
      <c r="ABJ40" s="742"/>
      <c r="ABK40" s="742"/>
      <c r="ABL40" s="742"/>
      <c r="ABM40" s="742"/>
      <c r="ABN40" s="742"/>
      <c r="ABO40" s="742"/>
      <c r="ABP40" s="742"/>
      <c r="ABQ40" s="742"/>
      <c r="ABR40" s="742"/>
      <c r="ABS40" s="742"/>
      <c r="ABT40" s="742"/>
      <c r="ABU40" s="742"/>
      <c r="ABV40" s="742"/>
      <c r="ABW40" s="742"/>
      <c r="ABX40" s="742"/>
      <c r="ABY40" s="742"/>
      <c r="ABZ40" s="742"/>
      <c r="ACA40" s="742"/>
      <c r="ACB40" s="742"/>
      <c r="ACC40" s="742"/>
      <c r="ACD40" s="742"/>
      <c r="ACE40" s="742"/>
      <c r="ACF40" s="742"/>
      <c r="ACG40" s="742"/>
      <c r="ACH40" s="742"/>
      <c r="ACI40" s="742"/>
      <c r="ACJ40" s="742"/>
      <c r="ACK40" s="742"/>
      <c r="ACL40" s="742"/>
      <c r="ACM40" s="742"/>
      <c r="ACN40" s="742"/>
      <c r="ACO40" s="742"/>
      <c r="ACP40" s="742"/>
      <c r="ACQ40" s="742"/>
      <c r="ACR40" s="742"/>
      <c r="ACS40" s="742"/>
      <c r="ACT40" s="742"/>
      <c r="ACU40" s="742"/>
      <c r="ACV40" s="742"/>
      <c r="ACW40" s="742"/>
      <c r="ACX40" s="742"/>
      <c r="ACY40" s="742"/>
      <c r="ACZ40" s="742"/>
      <c r="ADA40" s="742"/>
      <c r="ADB40" s="742"/>
      <c r="ADC40" s="742"/>
      <c r="ADD40" s="742"/>
      <c r="ADE40" s="742"/>
      <c r="ADF40" s="742"/>
      <c r="ADG40" s="742"/>
      <c r="ADH40" s="742"/>
      <c r="ADI40" s="742"/>
      <c r="ADJ40" s="742"/>
      <c r="ADK40" s="742"/>
      <c r="ADL40" s="742"/>
      <c r="ADM40" s="742"/>
      <c r="ADN40" s="742"/>
      <c r="ADO40" s="742"/>
      <c r="ADP40" s="742"/>
      <c r="ADQ40" s="742"/>
      <c r="ADR40" s="742"/>
      <c r="ADS40" s="742"/>
      <c r="ADT40" s="742"/>
      <c r="ADU40" s="742"/>
      <c r="ADV40" s="742"/>
      <c r="ADW40" s="742"/>
      <c r="ADX40" s="742"/>
      <c r="ADY40" s="742"/>
      <c r="ADZ40" s="742"/>
      <c r="AEA40" s="742"/>
      <c r="AEB40" s="742"/>
      <c r="AEC40" s="742"/>
      <c r="AED40" s="742"/>
      <c r="AEE40" s="742"/>
      <c r="AEF40" s="742"/>
      <c r="AEG40" s="742"/>
      <c r="AEH40" s="742"/>
      <c r="AEI40" s="742"/>
      <c r="AEJ40" s="742"/>
      <c r="AEK40" s="742"/>
      <c r="AEL40" s="742"/>
      <c r="AEM40" s="742"/>
      <c r="AEN40" s="742"/>
      <c r="AEO40" s="742"/>
      <c r="AEP40" s="742"/>
      <c r="AEQ40" s="742"/>
      <c r="AER40" s="742"/>
      <c r="AES40" s="742"/>
      <c r="AET40" s="742"/>
      <c r="AEU40" s="742"/>
      <c r="AEV40" s="742"/>
      <c r="AEW40" s="742"/>
      <c r="AEX40" s="742"/>
      <c r="AEY40" s="742"/>
      <c r="AEZ40" s="742"/>
      <c r="AFA40" s="742"/>
      <c r="AFB40" s="742"/>
      <c r="AFC40" s="742"/>
      <c r="AFD40" s="742"/>
      <c r="AFE40" s="742"/>
      <c r="AFF40" s="742"/>
      <c r="AFG40" s="742"/>
      <c r="AFH40" s="742"/>
      <c r="AFI40" s="742"/>
      <c r="AFJ40" s="742"/>
      <c r="AFK40" s="742"/>
      <c r="AFL40" s="742"/>
      <c r="AFM40" s="742"/>
      <c r="AFN40" s="742"/>
      <c r="AFO40" s="742"/>
      <c r="AFP40" s="742"/>
      <c r="AFQ40" s="742"/>
      <c r="AFR40" s="742"/>
      <c r="AFS40" s="742"/>
      <c r="AFT40" s="742"/>
      <c r="AFU40" s="742"/>
      <c r="AFV40" s="742"/>
      <c r="AFW40" s="742"/>
      <c r="AFX40" s="742"/>
      <c r="AFY40" s="742"/>
      <c r="AFZ40" s="742"/>
      <c r="AGA40" s="742"/>
      <c r="AGB40" s="742"/>
      <c r="AGC40" s="742"/>
      <c r="AGD40" s="742"/>
      <c r="AGE40" s="742"/>
      <c r="AGF40" s="742"/>
      <c r="AGG40" s="742"/>
      <c r="AGH40" s="742"/>
      <c r="AGI40" s="742"/>
      <c r="AGJ40" s="742"/>
      <c r="AGK40" s="742"/>
      <c r="AGL40" s="742"/>
      <c r="AGM40" s="742"/>
      <c r="AGN40" s="742"/>
      <c r="AGO40" s="742"/>
      <c r="AGP40" s="742"/>
      <c r="AGQ40" s="742"/>
      <c r="AGR40" s="742"/>
      <c r="AGS40" s="742"/>
      <c r="AGT40" s="742"/>
      <c r="AGU40" s="742"/>
      <c r="AGV40" s="742"/>
      <c r="AGW40" s="742"/>
      <c r="AGX40" s="742"/>
      <c r="AGY40" s="742"/>
      <c r="AGZ40" s="742"/>
      <c r="AHA40" s="742"/>
      <c r="AHB40" s="742"/>
      <c r="AHC40" s="742"/>
      <c r="AHD40" s="742"/>
      <c r="AHE40" s="742"/>
      <c r="AHF40" s="742"/>
      <c r="AHG40" s="742"/>
      <c r="AHH40" s="742"/>
      <c r="AHI40" s="742"/>
      <c r="AHJ40" s="742"/>
      <c r="AHK40" s="742"/>
      <c r="AHL40" s="742"/>
      <c r="AHM40" s="742"/>
      <c r="AHN40" s="742"/>
      <c r="AHO40" s="742"/>
      <c r="AHP40" s="742"/>
      <c r="AHQ40" s="742"/>
      <c r="AHR40" s="742"/>
      <c r="AHS40" s="742"/>
      <c r="AHT40" s="742"/>
      <c r="AHU40" s="742"/>
      <c r="AHV40" s="742"/>
      <c r="AHW40" s="742"/>
      <c r="AHX40" s="742"/>
      <c r="AHY40" s="742"/>
      <c r="AHZ40" s="742"/>
      <c r="AIA40" s="742"/>
      <c r="AIB40" s="742"/>
      <c r="AIC40" s="742"/>
      <c r="AID40" s="742"/>
      <c r="AIE40" s="742"/>
      <c r="AIF40" s="742"/>
      <c r="AIG40" s="742"/>
      <c r="AIH40" s="742"/>
      <c r="AII40" s="742"/>
      <c r="AIJ40" s="742"/>
      <c r="AIK40" s="742"/>
      <c r="AIL40" s="742"/>
      <c r="AIM40" s="742"/>
      <c r="AIN40" s="742"/>
      <c r="AIO40" s="742"/>
      <c r="AIP40" s="742"/>
      <c r="AIQ40" s="742"/>
      <c r="AIR40" s="742"/>
      <c r="AIS40" s="742"/>
      <c r="AIT40" s="742"/>
      <c r="AIU40" s="742"/>
      <c r="AIV40" s="742"/>
      <c r="AIW40" s="742"/>
      <c r="AIX40" s="742"/>
      <c r="AIY40" s="742"/>
      <c r="AIZ40" s="742"/>
      <c r="AJA40" s="742"/>
      <c r="AJB40" s="742"/>
      <c r="AJC40" s="742"/>
      <c r="AJD40" s="742"/>
      <c r="AJE40" s="742"/>
      <c r="AJF40" s="742"/>
      <c r="AJG40" s="742"/>
      <c r="AJH40" s="742"/>
      <c r="AJI40" s="742"/>
      <c r="AJJ40" s="742"/>
      <c r="AJK40" s="742"/>
      <c r="AJL40" s="742"/>
      <c r="AJM40" s="742"/>
      <c r="AJN40" s="742"/>
      <c r="AJO40" s="742"/>
      <c r="AJP40" s="742"/>
      <c r="AJQ40" s="742"/>
      <c r="AJR40" s="742"/>
      <c r="AJS40" s="742"/>
      <c r="AJT40" s="742"/>
      <c r="AJU40" s="742"/>
      <c r="AJV40" s="742"/>
      <c r="AJW40" s="742"/>
      <c r="AJX40" s="742"/>
      <c r="AJY40" s="742"/>
      <c r="AJZ40" s="742"/>
      <c r="AKA40" s="742"/>
      <c r="AKB40" s="742"/>
      <c r="AKC40" s="742"/>
      <c r="AKD40" s="742"/>
      <c r="AKE40" s="742"/>
      <c r="AKF40" s="742"/>
      <c r="AKG40" s="742"/>
      <c r="AKH40" s="742"/>
      <c r="AKI40" s="742"/>
      <c r="AKJ40" s="742"/>
      <c r="AKK40" s="742"/>
      <c r="AKL40" s="742"/>
      <c r="AKM40" s="742"/>
      <c r="AKN40" s="742"/>
      <c r="AKO40" s="742"/>
      <c r="AKP40" s="742"/>
      <c r="AKQ40" s="742"/>
      <c r="AKR40" s="742"/>
      <c r="AKS40" s="742"/>
      <c r="AKT40" s="742"/>
      <c r="AKU40" s="742"/>
      <c r="AKV40" s="742"/>
      <c r="AKW40" s="742"/>
      <c r="AKX40" s="742"/>
      <c r="AKY40" s="742"/>
      <c r="AKZ40" s="742"/>
      <c r="ALA40" s="742"/>
      <c r="ALB40" s="742"/>
      <c r="ALC40" s="742"/>
      <c r="ALD40" s="742"/>
      <c r="ALE40" s="742"/>
      <c r="ALF40" s="742"/>
      <c r="ALG40" s="742"/>
      <c r="ALH40" s="742"/>
      <c r="ALI40" s="742"/>
      <c r="ALJ40" s="742"/>
      <c r="ALK40" s="742"/>
      <c r="ALL40" s="742"/>
      <c r="ALM40" s="742"/>
      <c r="ALN40" s="742"/>
      <c r="ALO40" s="742"/>
      <c r="ALP40" s="742"/>
      <c r="ALQ40" s="742"/>
      <c r="ALR40" s="742"/>
      <c r="ALS40" s="742"/>
      <c r="ALT40" s="742"/>
      <c r="ALU40" s="742"/>
      <c r="ALV40" s="742"/>
      <c r="ALW40" s="742"/>
      <c r="ALX40" s="742"/>
      <c r="ALY40" s="742"/>
      <c r="ALZ40" s="742"/>
      <c r="AMA40" s="742"/>
      <c r="AMB40" s="742"/>
      <c r="AMC40" s="742"/>
      <c r="AMD40" s="742"/>
      <c r="AME40" s="742"/>
      <c r="AMF40" s="742"/>
      <c r="AMG40" s="742"/>
      <c r="AMH40" s="742"/>
      <c r="AMI40" s="742"/>
      <c r="AMJ40" s="742"/>
      <c r="AMK40" s="742"/>
    </row>
    <row r="41" spans="1:1025" s="743" customFormat="1" ht="33.75" customHeight="1" x14ac:dyDescent="0.2">
      <c r="A41" s="309">
        <v>36</v>
      </c>
      <c r="B41" s="310" t="s">
        <v>0</v>
      </c>
      <c r="C41" s="740" t="s">
        <v>159</v>
      </c>
      <c r="D41" s="744" t="s">
        <v>2683</v>
      </c>
      <c r="E41" s="744" t="s">
        <v>2684</v>
      </c>
      <c r="F41" s="740">
        <v>11</v>
      </c>
      <c r="G41" s="740">
        <v>2.6</v>
      </c>
      <c r="H41" s="740"/>
      <c r="I41" s="316" t="s">
        <v>169</v>
      </c>
      <c r="J41" s="313" t="s">
        <v>186</v>
      </c>
      <c r="K41" s="740"/>
      <c r="L41" s="740">
        <v>2.6</v>
      </c>
      <c r="M41" s="741"/>
      <c r="N41" s="741"/>
      <c r="O41" s="741"/>
      <c r="P41" s="741"/>
      <c r="Q41" s="741"/>
      <c r="R41" s="747" t="s">
        <v>2686</v>
      </c>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742"/>
      <c r="AZ41" s="742"/>
      <c r="BA41" s="742"/>
      <c r="BB41" s="742"/>
      <c r="BC41" s="742"/>
      <c r="BD41" s="742"/>
      <c r="BE41" s="742"/>
      <c r="BF41" s="742"/>
      <c r="BG41" s="742"/>
      <c r="BH41" s="742"/>
      <c r="BI41" s="742"/>
      <c r="BJ41" s="742"/>
      <c r="BK41" s="742"/>
      <c r="BL41" s="742"/>
      <c r="BM41" s="742"/>
      <c r="BN41" s="742"/>
      <c r="BO41" s="742"/>
      <c r="BP41" s="742"/>
      <c r="BQ41" s="742"/>
      <c r="BR41" s="742"/>
      <c r="BS41" s="742"/>
      <c r="BT41" s="742"/>
      <c r="BU41" s="742"/>
      <c r="BV41" s="742"/>
      <c r="BW41" s="742"/>
      <c r="BX41" s="742"/>
      <c r="BY41" s="742"/>
      <c r="BZ41" s="742"/>
      <c r="CA41" s="742"/>
      <c r="CB41" s="742"/>
      <c r="CC41" s="742"/>
      <c r="CD41" s="742"/>
      <c r="CE41" s="742"/>
      <c r="CF41" s="742"/>
      <c r="CG41" s="742"/>
      <c r="CH41" s="742"/>
      <c r="CI41" s="742"/>
      <c r="CJ41" s="742"/>
      <c r="CK41" s="742"/>
      <c r="CL41" s="742"/>
      <c r="CM41" s="742"/>
      <c r="CN41" s="742"/>
      <c r="CO41" s="742"/>
      <c r="CP41" s="742"/>
      <c r="CQ41" s="742"/>
      <c r="CR41" s="742"/>
      <c r="CS41" s="742"/>
      <c r="CT41" s="742"/>
      <c r="CU41" s="742"/>
      <c r="CV41" s="742"/>
      <c r="CW41" s="742"/>
      <c r="CX41" s="742"/>
      <c r="CY41" s="742"/>
      <c r="CZ41" s="742"/>
      <c r="DA41" s="742"/>
      <c r="DB41" s="742"/>
      <c r="DC41" s="742"/>
      <c r="DD41" s="742"/>
      <c r="DE41" s="742"/>
      <c r="DF41" s="742"/>
      <c r="DG41" s="742"/>
      <c r="DH41" s="742"/>
      <c r="DI41" s="742"/>
      <c r="DJ41" s="742"/>
      <c r="DK41" s="742"/>
      <c r="DL41" s="742"/>
      <c r="DM41" s="742"/>
      <c r="DN41" s="742"/>
      <c r="DO41" s="742"/>
      <c r="DP41" s="742"/>
      <c r="DQ41" s="742"/>
      <c r="DR41" s="742"/>
      <c r="DS41" s="742"/>
      <c r="DT41" s="742"/>
      <c r="DU41" s="742"/>
      <c r="DV41" s="742"/>
      <c r="DW41" s="742"/>
      <c r="DX41" s="742"/>
      <c r="DY41" s="742"/>
      <c r="DZ41" s="742"/>
      <c r="EA41" s="742"/>
      <c r="EB41" s="742"/>
      <c r="EC41" s="742"/>
      <c r="ED41" s="742"/>
      <c r="EE41" s="742"/>
      <c r="EF41" s="742"/>
      <c r="EG41" s="742"/>
      <c r="EH41" s="742"/>
      <c r="EI41" s="742"/>
      <c r="EJ41" s="742"/>
      <c r="EK41" s="742"/>
      <c r="EL41" s="742"/>
      <c r="EM41" s="742"/>
      <c r="EN41" s="742"/>
      <c r="EO41" s="742"/>
      <c r="EP41" s="742"/>
      <c r="EQ41" s="742"/>
      <c r="ER41" s="742"/>
      <c r="ES41" s="742"/>
      <c r="ET41" s="742"/>
      <c r="EU41" s="742"/>
      <c r="EV41" s="742"/>
      <c r="EW41" s="742"/>
      <c r="EX41" s="742"/>
      <c r="EY41" s="742"/>
      <c r="EZ41" s="742"/>
      <c r="FA41" s="742"/>
      <c r="FB41" s="742"/>
      <c r="FC41" s="742"/>
      <c r="FD41" s="742"/>
      <c r="FE41" s="742"/>
      <c r="FF41" s="742"/>
      <c r="FG41" s="742"/>
      <c r="FH41" s="742"/>
      <c r="FI41" s="742"/>
      <c r="FJ41" s="742"/>
      <c r="FK41" s="742"/>
      <c r="FL41" s="742"/>
      <c r="FM41" s="742"/>
      <c r="FN41" s="742"/>
      <c r="FO41" s="742"/>
      <c r="FP41" s="742"/>
      <c r="FQ41" s="742"/>
      <c r="FR41" s="742"/>
      <c r="FS41" s="742"/>
      <c r="FT41" s="742"/>
      <c r="FU41" s="742"/>
      <c r="FV41" s="742"/>
      <c r="FW41" s="742"/>
      <c r="FX41" s="742"/>
      <c r="FY41" s="742"/>
      <c r="FZ41" s="742"/>
      <c r="GA41" s="742"/>
      <c r="GB41" s="742"/>
      <c r="GC41" s="742"/>
      <c r="GD41" s="742"/>
      <c r="GE41" s="742"/>
      <c r="GF41" s="742"/>
      <c r="GG41" s="742"/>
      <c r="GH41" s="742"/>
      <c r="GI41" s="742"/>
      <c r="GJ41" s="742"/>
      <c r="GK41" s="742"/>
      <c r="GL41" s="742"/>
      <c r="GM41" s="742"/>
      <c r="GN41" s="742"/>
      <c r="GO41" s="742"/>
      <c r="GP41" s="742"/>
      <c r="GQ41" s="742"/>
      <c r="GR41" s="742"/>
      <c r="GS41" s="742"/>
      <c r="GT41" s="742"/>
      <c r="GU41" s="742"/>
      <c r="GV41" s="742"/>
      <c r="GW41" s="742"/>
      <c r="GX41" s="742"/>
      <c r="GY41" s="742"/>
      <c r="GZ41" s="742"/>
      <c r="HA41" s="742"/>
      <c r="HB41" s="742"/>
      <c r="HC41" s="742"/>
      <c r="HD41" s="742"/>
      <c r="HE41" s="742"/>
      <c r="HF41" s="742"/>
      <c r="HG41" s="742"/>
      <c r="HH41" s="742"/>
      <c r="HI41" s="742"/>
      <c r="HJ41" s="742"/>
      <c r="HK41" s="742"/>
      <c r="HL41" s="742"/>
      <c r="HM41" s="742"/>
      <c r="HN41" s="742"/>
      <c r="HO41" s="742"/>
      <c r="HP41" s="742"/>
      <c r="HQ41" s="742"/>
      <c r="HR41" s="742"/>
      <c r="HS41" s="742"/>
      <c r="HT41" s="742"/>
      <c r="HU41" s="742"/>
      <c r="HV41" s="742"/>
      <c r="HW41" s="742"/>
      <c r="HX41" s="742"/>
      <c r="HY41" s="742"/>
      <c r="HZ41" s="742"/>
      <c r="IA41" s="742"/>
      <c r="IB41" s="742"/>
      <c r="IC41" s="742"/>
      <c r="ID41" s="742"/>
      <c r="IE41" s="742"/>
      <c r="IF41" s="742"/>
      <c r="IG41" s="742"/>
      <c r="IH41" s="742"/>
      <c r="II41" s="742"/>
      <c r="IJ41" s="742"/>
      <c r="IK41" s="742"/>
      <c r="IL41" s="742"/>
      <c r="IM41" s="742"/>
      <c r="IN41" s="742"/>
      <c r="IO41" s="742"/>
      <c r="IP41" s="742"/>
      <c r="IQ41" s="742"/>
      <c r="IR41" s="742"/>
      <c r="IS41" s="742"/>
      <c r="IT41" s="742"/>
      <c r="IU41" s="742"/>
      <c r="IV41" s="742"/>
      <c r="IW41" s="742"/>
      <c r="IX41" s="742"/>
      <c r="IY41" s="742"/>
      <c r="IZ41" s="742"/>
      <c r="JA41" s="742"/>
      <c r="JB41" s="742"/>
      <c r="JC41" s="742"/>
      <c r="JD41" s="742"/>
      <c r="JE41" s="742"/>
      <c r="JF41" s="742"/>
      <c r="JG41" s="742"/>
      <c r="JH41" s="742"/>
      <c r="JI41" s="742"/>
      <c r="JJ41" s="742"/>
      <c r="JK41" s="742"/>
      <c r="JL41" s="742"/>
      <c r="JM41" s="742"/>
      <c r="JN41" s="742"/>
      <c r="JO41" s="742"/>
      <c r="JP41" s="742"/>
      <c r="JQ41" s="742"/>
      <c r="JR41" s="742"/>
      <c r="JS41" s="742"/>
      <c r="JT41" s="742"/>
      <c r="JU41" s="742"/>
      <c r="JV41" s="742"/>
      <c r="JW41" s="742"/>
      <c r="JX41" s="742"/>
      <c r="JY41" s="742"/>
      <c r="JZ41" s="742"/>
      <c r="KA41" s="742"/>
      <c r="KB41" s="742"/>
      <c r="KC41" s="742"/>
      <c r="KD41" s="742"/>
      <c r="KE41" s="742"/>
      <c r="KF41" s="742"/>
      <c r="KG41" s="742"/>
      <c r="KH41" s="742"/>
      <c r="KI41" s="742"/>
      <c r="KJ41" s="742"/>
      <c r="KK41" s="742"/>
      <c r="KL41" s="742"/>
      <c r="KM41" s="742"/>
      <c r="KN41" s="742"/>
      <c r="KO41" s="742"/>
      <c r="KP41" s="742"/>
      <c r="KQ41" s="742"/>
      <c r="KR41" s="742"/>
      <c r="KS41" s="742"/>
      <c r="KT41" s="742"/>
      <c r="KU41" s="742"/>
      <c r="KV41" s="742"/>
      <c r="KW41" s="742"/>
      <c r="KX41" s="742"/>
      <c r="KY41" s="742"/>
      <c r="KZ41" s="742"/>
      <c r="LA41" s="742"/>
      <c r="LB41" s="742"/>
      <c r="LC41" s="742"/>
      <c r="LD41" s="742"/>
      <c r="LE41" s="742"/>
      <c r="LF41" s="742"/>
      <c r="LG41" s="742"/>
      <c r="LH41" s="742"/>
      <c r="LI41" s="742"/>
      <c r="LJ41" s="742"/>
      <c r="LK41" s="742"/>
      <c r="LL41" s="742"/>
      <c r="LM41" s="742"/>
      <c r="LN41" s="742"/>
      <c r="LO41" s="742"/>
      <c r="LP41" s="742"/>
      <c r="LQ41" s="742"/>
      <c r="LR41" s="742"/>
      <c r="LS41" s="742"/>
      <c r="LT41" s="742"/>
      <c r="LU41" s="742"/>
      <c r="LV41" s="742"/>
      <c r="LW41" s="742"/>
      <c r="LX41" s="742"/>
      <c r="LY41" s="742"/>
      <c r="LZ41" s="742"/>
      <c r="MA41" s="742"/>
      <c r="MB41" s="742"/>
      <c r="MC41" s="742"/>
      <c r="MD41" s="742"/>
      <c r="ME41" s="742"/>
      <c r="MF41" s="742"/>
      <c r="MG41" s="742"/>
      <c r="MH41" s="742"/>
      <c r="MI41" s="742"/>
      <c r="MJ41" s="742"/>
      <c r="MK41" s="742"/>
      <c r="ML41" s="742"/>
      <c r="MM41" s="742"/>
      <c r="MN41" s="742"/>
      <c r="MO41" s="742"/>
      <c r="MP41" s="742"/>
      <c r="MQ41" s="742"/>
      <c r="MR41" s="742"/>
      <c r="MS41" s="742"/>
      <c r="MT41" s="742"/>
      <c r="MU41" s="742"/>
      <c r="MV41" s="742"/>
      <c r="MW41" s="742"/>
      <c r="MX41" s="742"/>
      <c r="MY41" s="742"/>
      <c r="MZ41" s="742"/>
      <c r="NA41" s="742"/>
      <c r="NB41" s="742"/>
      <c r="NC41" s="742"/>
      <c r="ND41" s="742"/>
      <c r="NE41" s="742"/>
      <c r="NF41" s="742"/>
      <c r="NG41" s="742"/>
      <c r="NH41" s="742"/>
      <c r="NI41" s="742"/>
      <c r="NJ41" s="742"/>
      <c r="NK41" s="742"/>
      <c r="NL41" s="742"/>
      <c r="NM41" s="742"/>
      <c r="NN41" s="742"/>
      <c r="NO41" s="742"/>
      <c r="NP41" s="742"/>
      <c r="NQ41" s="742"/>
      <c r="NR41" s="742"/>
      <c r="NS41" s="742"/>
      <c r="NT41" s="742"/>
      <c r="NU41" s="742"/>
      <c r="NV41" s="742"/>
      <c r="NW41" s="742"/>
      <c r="NX41" s="742"/>
      <c r="NY41" s="742"/>
      <c r="NZ41" s="742"/>
      <c r="OA41" s="742"/>
      <c r="OB41" s="742"/>
      <c r="OC41" s="742"/>
      <c r="OD41" s="742"/>
      <c r="OE41" s="742"/>
      <c r="OF41" s="742"/>
      <c r="OG41" s="742"/>
      <c r="OH41" s="742"/>
      <c r="OI41" s="742"/>
      <c r="OJ41" s="742"/>
      <c r="OK41" s="742"/>
      <c r="OL41" s="742"/>
      <c r="OM41" s="742"/>
      <c r="ON41" s="742"/>
      <c r="OO41" s="742"/>
      <c r="OP41" s="742"/>
      <c r="OQ41" s="742"/>
      <c r="OR41" s="742"/>
      <c r="OS41" s="742"/>
      <c r="OT41" s="742"/>
      <c r="OU41" s="742"/>
      <c r="OV41" s="742"/>
      <c r="OW41" s="742"/>
      <c r="OX41" s="742"/>
      <c r="OY41" s="742"/>
      <c r="OZ41" s="742"/>
      <c r="PA41" s="742"/>
      <c r="PB41" s="742"/>
      <c r="PC41" s="742"/>
      <c r="PD41" s="742"/>
      <c r="PE41" s="742"/>
      <c r="PF41" s="742"/>
      <c r="PG41" s="742"/>
      <c r="PH41" s="742"/>
      <c r="PI41" s="742"/>
      <c r="PJ41" s="742"/>
      <c r="PK41" s="742"/>
      <c r="PL41" s="742"/>
      <c r="PM41" s="742"/>
      <c r="PN41" s="742"/>
      <c r="PO41" s="742"/>
      <c r="PP41" s="742"/>
      <c r="PQ41" s="742"/>
      <c r="PR41" s="742"/>
      <c r="PS41" s="742"/>
      <c r="PT41" s="742"/>
      <c r="PU41" s="742"/>
      <c r="PV41" s="742"/>
      <c r="PW41" s="742"/>
      <c r="PX41" s="742"/>
      <c r="PY41" s="742"/>
      <c r="PZ41" s="742"/>
      <c r="QA41" s="742"/>
      <c r="QB41" s="742"/>
      <c r="QC41" s="742"/>
      <c r="QD41" s="742"/>
      <c r="QE41" s="742"/>
      <c r="QF41" s="742"/>
      <c r="QG41" s="742"/>
      <c r="QH41" s="742"/>
      <c r="QI41" s="742"/>
      <c r="QJ41" s="742"/>
      <c r="QK41" s="742"/>
      <c r="QL41" s="742"/>
      <c r="QM41" s="742"/>
      <c r="QN41" s="742"/>
      <c r="QO41" s="742"/>
      <c r="QP41" s="742"/>
      <c r="QQ41" s="742"/>
      <c r="QR41" s="742"/>
      <c r="QS41" s="742"/>
      <c r="QT41" s="742"/>
      <c r="QU41" s="742"/>
      <c r="QV41" s="742"/>
      <c r="QW41" s="742"/>
      <c r="QX41" s="742"/>
      <c r="QY41" s="742"/>
      <c r="QZ41" s="742"/>
      <c r="RA41" s="742"/>
      <c r="RB41" s="742"/>
      <c r="RC41" s="742"/>
      <c r="RD41" s="742"/>
      <c r="RE41" s="742"/>
      <c r="RF41" s="742"/>
      <c r="RG41" s="742"/>
      <c r="RH41" s="742"/>
      <c r="RI41" s="742"/>
      <c r="RJ41" s="742"/>
      <c r="RK41" s="742"/>
      <c r="RL41" s="742"/>
      <c r="RM41" s="742"/>
      <c r="RN41" s="742"/>
      <c r="RO41" s="742"/>
      <c r="RP41" s="742"/>
      <c r="RQ41" s="742"/>
      <c r="RR41" s="742"/>
      <c r="RS41" s="742"/>
      <c r="RT41" s="742"/>
      <c r="RU41" s="742"/>
      <c r="RV41" s="742"/>
      <c r="RW41" s="742"/>
      <c r="RX41" s="742"/>
      <c r="RY41" s="742"/>
      <c r="RZ41" s="742"/>
      <c r="SA41" s="742"/>
      <c r="SB41" s="742"/>
      <c r="SC41" s="742"/>
      <c r="SD41" s="742"/>
      <c r="SE41" s="742"/>
      <c r="SF41" s="742"/>
      <c r="SG41" s="742"/>
      <c r="SH41" s="742"/>
      <c r="SI41" s="742"/>
      <c r="SJ41" s="742"/>
      <c r="SK41" s="742"/>
      <c r="SL41" s="742"/>
      <c r="SM41" s="742"/>
      <c r="SN41" s="742"/>
      <c r="SO41" s="742"/>
      <c r="SP41" s="742"/>
      <c r="SQ41" s="742"/>
      <c r="SR41" s="742"/>
      <c r="SS41" s="742"/>
      <c r="ST41" s="742"/>
      <c r="SU41" s="742"/>
      <c r="SV41" s="742"/>
      <c r="SW41" s="742"/>
      <c r="SX41" s="742"/>
      <c r="SY41" s="742"/>
      <c r="SZ41" s="742"/>
      <c r="TA41" s="742"/>
      <c r="TB41" s="742"/>
      <c r="TC41" s="742"/>
      <c r="TD41" s="742"/>
      <c r="TE41" s="742"/>
      <c r="TF41" s="742"/>
      <c r="TG41" s="742"/>
      <c r="TH41" s="742"/>
      <c r="TI41" s="742"/>
      <c r="TJ41" s="742"/>
      <c r="TK41" s="742"/>
      <c r="TL41" s="742"/>
      <c r="TM41" s="742"/>
      <c r="TN41" s="742"/>
      <c r="TO41" s="742"/>
      <c r="TP41" s="742"/>
      <c r="TQ41" s="742"/>
      <c r="TR41" s="742"/>
      <c r="TS41" s="742"/>
      <c r="TT41" s="742"/>
      <c r="TU41" s="742"/>
      <c r="TV41" s="742"/>
      <c r="TW41" s="742"/>
      <c r="TX41" s="742"/>
      <c r="TY41" s="742"/>
      <c r="TZ41" s="742"/>
      <c r="UA41" s="742"/>
      <c r="UB41" s="742"/>
      <c r="UC41" s="742"/>
      <c r="UD41" s="742"/>
      <c r="UE41" s="742"/>
      <c r="UF41" s="742"/>
      <c r="UG41" s="742"/>
      <c r="UH41" s="742"/>
      <c r="UI41" s="742"/>
      <c r="UJ41" s="742"/>
      <c r="UK41" s="742"/>
      <c r="UL41" s="742"/>
      <c r="UM41" s="742"/>
      <c r="UN41" s="742"/>
      <c r="UO41" s="742"/>
      <c r="UP41" s="742"/>
      <c r="UQ41" s="742"/>
      <c r="UR41" s="742"/>
      <c r="US41" s="742"/>
      <c r="UT41" s="742"/>
      <c r="UU41" s="742"/>
      <c r="UV41" s="742"/>
      <c r="UW41" s="742"/>
      <c r="UX41" s="742"/>
      <c r="UY41" s="742"/>
      <c r="UZ41" s="742"/>
      <c r="VA41" s="742"/>
      <c r="VB41" s="742"/>
      <c r="VC41" s="742"/>
      <c r="VD41" s="742"/>
      <c r="VE41" s="742"/>
      <c r="VF41" s="742"/>
      <c r="VG41" s="742"/>
      <c r="VH41" s="742"/>
      <c r="VI41" s="742"/>
      <c r="VJ41" s="742"/>
      <c r="VK41" s="742"/>
      <c r="VL41" s="742"/>
      <c r="VM41" s="742"/>
      <c r="VN41" s="742"/>
      <c r="VO41" s="742"/>
      <c r="VP41" s="742"/>
      <c r="VQ41" s="742"/>
      <c r="VR41" s="742"/>
      <c r="VS41" s="742"/>
      <c r="VT41" s="742"/>
      <c r="VU41" s="742"/>
      <c r="VV41" s="742"/>
      <c r="VW41" s="742"/>
      <c r="VX41" s="742"/>
      <c r="VY41" s="742"/>
      <c r="VZ41" s="742"/>
      <c r="WA41" s="742"/>
      <c r="WB41" s="742"/>
      <c r="WC41" s="742"/>
      <c r="WD41" s="742"/>
      <c r="WE41" s="742"/>
      <c r="WF41" s="742"/>
      <c r="WG41" s="742"/>
      <c r="WH41" s="742"/>
      <c r="WI41" s="742"/>
      <c r="WJ41" s="742"/>
      <c r="WK41" s="742"/>
      <c r="WL41" s="742"/>
      <c r="WM41" s="742"/>
      <c r="WN41" s="742"/>
      <c r="WO41" s="742"/>
      <c r="WP41" s="742"/>
      <c r="WQ41" s="742"/>
      <c r="WR41" s="742"/>
      <c r="WS41" s="742"/>
      <c r="WT41" s="742"/>
      <c r="WU41" s="742"/>
      <c r="WV41" s="742"/>
      <c r="WW41" s="742"/>
      <c r="WX41" s="742"/>
      <c r="WY41" s="742"/>
      <c r="WZ41" s="742"/>
      <c r="XA41" s="742"/>
      <c r="XB41" s="742"/>
      <c r="XC41" s="742"/>
      <c r="XD41" s="742"/>
      <c r="XE41" s="742"/>
      <c r="XF41" s="742"/>
      <c r="XG41" s="742"/>
      <c r="XH41" s="742"/>
      <c r="XI41" s="742"/>
      <c r="XJ41" s="742"/>
      <c r="XK41" s="742"/>
      <c r="XL41" s="742"/>
      <c r="XM41" s="742"/>
      <c r="XN41" s="742"/>
      <c r="XO41" s="742"/>
      <c r="XP41" s="742"/>
      <c r="XQ41" s="742"/>
      <c r="XR41" s="742"/>
      <c r="XS41" s="742"/>
      <c r="XT41" s="742"/>
      <c r="XU41" s="742"/>
      <c r="XV41" s="742"/>
      <c r="XW41" s="742"/>
      <c r="XX41" s="742"/>
      <c r="XY41" s="742"/>
      <c r="XZ41" s="742"/>
      <c r="YA41" s="742"/>
      <c r="YB41" s="742"/>
      <c r="YC41" s="742"/>
      <c r="YD41" s="742"/>
      <c r="YE41" s="742"/>
      <c r="YF41" s="742"/>
      <c r="YG41" s="742"/>
      <c r="YH41" s="742"/>
      <c r="YI41" s="742"/>
      <c r="YJ41" s="742"/>
      <c r="YK41" s="742"/>
      <c r="YL41" s="742"/>
      <c r="YM41" s="742"/>
      <c r="YN41" s="742"/>
      <c r="YO41" s="742"/>
      <c r="YP41" s="742"/>
      <c r="YQ41" s="742"/>
      <c r="YR41" s="742"/>
      <c r="YS41" s="742"/>
      <c r="YT41" s="742"/>
      <c r="YU41" s="742"/>
      <c r="YV41" s="742"/>
      <c r="YW41" s="742"/>
      <c r="YX41" s="742"/>
      <c r="YY41" s="742"/>
      <c r="YZ41" s="742"/>
      <c r="ZA41" s="742"/>
      <c r="ZB41" s="742"/>
      <c r="ZC41" s="742"/>
      <c r="ZD41" s="742"/>
      <c r="ZE41" s="742"/>
      <c r="ZF41" s="742"/>
      <c r="ZG41" s="742"/>
      <c r="ZH41" s="742"/>
      <c r="ZI41" s="742"/>
      <c r="ZJ41" s="742"/>
      <c r="ZK41" s="742"/>
      <c r="ZL41" s="742"/>
      <c r="ZM41" s="742"/>
      <c r="ZN41" s="742"/>
      <c r="ZO41" s="742"/>
      <c r="ZP41" s="742"/>
      <c r="ZQ41" s="742"/>
      <c r="ZR41" s="742"/>
      <c r="ZS41" s="742"/>
      <c r="ZT41" s="742"/>
      <c r="ZU41" s="742"/>
      <c r="ZV41" s="742"/>
      <c r="ZW41" s="742"/>
      <c r="ZX41" s="742"/>
      <c r="ZY41" s="742"/>
      <c r="ZZ41" s="742"/>
      <c r="AAA41" s="742"/>
      <c r="AAB41" s="742"/>
      <c r="AAC41" s="742"/>
      <c r="AAD41" s="742"/>
      <c r="AAE41" s="742"/>
      <c r="AAF41" s="742"/>
      <c r="AAG41" s="742"/>
      <c r="AAH41" s="742"/>
      <c r="AAI41" s="742"/>
      <c r="AAJ41" s="742"/>
      <c r="AAK41" s="742"/>
      <c r="AAL41" s="742"/>
      <c r="AAM41" s="742"/>
      <c r="AAN41" s="742"/>
      <c r="AAO41" s="742"/>
      <c r="AAP41" s="742"/>
      <c r="AAQ41" s="742"/>
      <c r="AAR41" s="742"/>
      <c r="AAS41" s="742"/>
      <c r="AAT41" s="742"/>
      <c r="AAU41" s="742"/>
      <c r="AAV41" s="742"/>
      <c r="AAW41" s="742"/>
      <c r="AAX41" s="742"/>
      <c r="AAY41" s="742"/>
      <c r="AAZ41" s="742"/>
      <c r="ABA41" s="742"/>
      <c r="ABB41" s="742"/>
      <c r="ABC41" s="742"/>
      <c r="ABD41" s="742"/>
      <c r="ABE41" s="742"/>
      <c r="ABF41" s="742"/>
      <c r="ABG41" s="742"/>
      <c r="ABH41" s="742"/>
      <c r="ABI41" s="742"/>
      <c r="ABJ41" s="742"/>
      <c r="ABK41" s="742"/>
      <c r="ABL41" s="742"/>
      <c r="ABM41" s="742"/>
      <c r="ABN41" s="742"/>
      <c r="ABO41" s="742"/>
      <c r="ABP41" s="742"/>
      <c r="ABQ41" s="742"/>
      <c r="ABR41" s="742"/>
      <c r="ABS41" s="742"/>
      <c r="ABT41" s="742"/>
      <c r="ABU41" s="742"/>
      <c r="ABV41" s="742"/>
      <c r="ABW41" s="742"/>
      <c r="ABX41" s="742"/>
      <c r="ABY41" s="742"/>
      <c r="ABZ41" s="742"/>
      <c r="ACA41" s="742"/>
      <c r="ACB41" s="742"/>
      <c r="ACC41" s="742"/>
      <c r="ACD41" s="742"/>
      <c r="ACE41" s="742"/>
      <c r="ACF41" s="742"/>
      <c r="ACG41" s="742"/>
      <c r="ACH41" s="742"/>
      <c r="ACI41" s="742"/>
      <c r="ACJ41" s="742"/>
      <c r="ACK41" s="742"/>
      <c r="ACL41" s="742"/>
      <c r="ACM41" s="742"/>
      <c r="ACN41" s="742"/>
      <c r="ACO41" s="742"/>
      <c r="ACP41" s="742"/>
      <c r="ACQ41" s="742"/>
      <c r="ACR41" s="742"/>
      <c r="ACS41" s="742"/>
      <c r="ACT41" s="742"/>
      <c r="ACU41" s="742"/>
      <c r="ACV41" s="742"/>
      <c r="ACW41" s="742"/>
      <c r="ACX41" s="742"/>
      <c r="ACY41" s="742"/>
      <c r="ACZ41" s="742"/>
      <c r="ADA41" s="742"/>
      <c r="ADB41" s="742"/>
      <c r="ADC41" s="742"/>
      <c r="ADD41" s="742"/>
      <c r="ADE41" s="742"/>
      <c r="ADF41" s="742"/>
      <c r="ADG41" s="742"/>
      <c r="ADH41" s="742"/>
      <c r="ADI41" s="742"/>
      <c r="ADJ41" s="742"/>
      <c r="ADK41" s="742"/>
      <c r="ADL41" s="742"/>
      <c r="ADM41" s="742"/>
      <c r="ADN41" s="742"/>
      <c r="ADO41" s="742"/>
      <c r="ADP41" s="742"/>
      <c r="ADQ41" s="742"/>
      <c r="ADR41" s="742"/>
      <c r="ADS41" s="742"/>
      <c r="ADT41" s="742"/>
      <c r="ADU41" s="742"/>
      <c r="ADV41" s="742"/>
      <c r="ADW41" s="742"/>
      <c r="ADX41" s="742"/>
      <c r="ADY41" s="742"/>
      <c r="ADZ41" s="742"/>
      <c r="AEA41" s="742"/>
      <c r="AEB41" s="742"/>
      <c r="AEC41" s="742"/>
      <c r="AED41" s="742"/>
      <c r="AEE41" s="742"/>
      <c r="AEF41" s="742"/>
      <c r="AEG41" s="742"/>
      <c r="AEH41" s="742"/>
      <c r="AEI41" s="742"/>
      <c r="AEJ41" s="742"/>
      <c r="AEK41" s="742"/>
      <c r="AEL41" s="742"/>
      <c r="AEM41" s="742"/>
      <c r="AEN41" s="742"/>
      <c r="AEO41" s="742"/>
      <c r="AEP41" s="742"/>
      <c r="AEQ41" s="742"/>
      <c r="AER41" s="742"/>
      <c r="AES41" s="742"/>
      <c r="AET41" s="742"/>
      <c r="AEU41" s="742"/>
      <c r="AEV41" s="742"/>
      <c r="AEW41" s="742"/>
      <c r="AEX41" s="742"/>
      <c r="AEY41" s="742"/>
      <c r="AEZ41" s="742"/>
      <c r="AFA41" s="742"/>
      <c r="AFB41" s="742"/>
      <c r="AFC41" s="742"/>
      <c r="AFD41" s="742"/>
      <c r="AFE41" s="742"/>
      <c r="AFF41" s="742"/>
      <c r="AFG41" s="742"/>
      <c r="AFH41" s="742"/>
      <c r="AFI41" s="742"/>
      <c r="AFJ41" s="742"/>
      <c r="AFK41" s="742"/>
      <c r="AFL41" s="742"/>
      <c r="AFM41" s="742"/>
      <c r="AFN41" s="742"/>
      <c r="AFO41" s="742"/>
      <c r="AFP41" s="742"/>
      <c r="AFQ41" s="742"/>
      <c r="AFR41" s="742"/>
      <c r="AFS41" s="742"/>
      <c r="AFT41" s="742"/>
      <c r="AFU41" s="742"/>
      <c r="AFV41" s="742"/>
      <c r="AFW41" s="742"/>
      <c r="AFX41" s="742"/>
      <c r="AFY41" s="742"/>
      <c r="AFZ41" s="742"/>
      <c r="AGA41" s="742"/>
      <c r="AGB41" s="742"/>
      <c r="AGC41" s="742"/>
      <c r="AGD41" s="742"/>
      <c r="AGE41" s="742"/>
      <c r="AGF41" s="742"/>
      <c r="AGG41" s="742"/>
      <c r="AGH41" s="742"/>
      <c r="AGI41" s="742"/>
      <c r="AGJ41" s="742"/>
      <c r="AGK41" s="742"/>
      <c r="AGL41" s="742"/>
      <c r="AGM41" s="742"/>
      <c r="AGN41" s="742"/>
      <c r="AGO41" s="742"/>
      <c r="AGP41" s="742"/>
      <c r="AGQ41" s="742"/>
      <c r="AGR41" s="742"/>
      <c r="AGS41" s="742"/>
      <c r="AGT41" s="742"/>
      <c r="AGU41" s="742"/>
      <c r="AGV41" s="742"/>
      <c r="AGW41" s="742"/>
      <c r="AGX41" s="742"/>
      <c r="AGY41" s="742"/>
      <c r="AGZ41" s="742"/>
      <c r="AHA41" s="742"/>
      <c r="AHB41" s="742"/>
      <c r="AHC41" s="742"/>
      <c r="AHD41" s="742"/>
      <c r="AHE41" s="742"/>
      <c r="AHF41" s="742"/>
      <c r="AHG41" s="742"/>
      <c r="AHH41" s="742"/>
      <c r="AHI41" s="742"/>
      <c r="AHJ41" s="742"/>
      <c r="AHK41" s="742"/>
      <c r="AHL41" s="742"/>
      <c r="AHM41" s="742"/>
      <c r="AHN41" s="742"/>
      <c r="AHO41" s="742"/>
      <c r="AHP41" s="742"/>
      <c r="AHQ41" s="742"/>
      <c r="AHR41" s="742"/>
      <c r="AHS41" s="742"/>
      <c r="AHT41" s="742"/>
      <c r="AHU41" s="742"/>
      <c r="AHV41" s="742"/>
      <c r="AHW41" s="742"/>
      <c r="AHX41" s="742"/>
      <c r="AHY41" s="742"/>
      <c r="AHZ41" s="742"/>
      <c r="AIA41" s="742"/>
      <c r="AIB41" s="742"/>
      <c r="AIC41" s="742"/>
      <c r="AID41" s="742"/>
      <c r="AIE41" s="742"/>
      <c r="AIF41" s="742"/>
      <c r="AIG41" s="742"/>
      <c r="AIH41" s="742"/>
      <c r="AII41" s="742"/>
      <c r="AIJ41" s="742"/>
      <c r="AIK41" s="742"/>
      <c r="AIL41" s="742"/>
      <c r="AIM41" s="742"/>
      <c r="AIN41" s="742"/>
      <c r="AIO41" s="742"/>
      <c r="AIP41" s="742"/>
      <c r="AIQ41" s="742"/>
      <c r="AIR41" s="742"/>
      <c r="AIS41" s="742"/>
      <c r="AIT41" s="742"/>
      <c r="AIU41" s="742"/>
      <c r="AIV41" s="742"/>
      <c r="AIW41" s="742"/>
      <c r="AIX41" s="742"/>
      <c r="AIY41" s="742"/>
      <c r="AIZ41" s="742"/>
      <c r="AJA41" s="742"/>
      <c r="AJB41" s="742"/>
      <c r="AJC41" s="742"/>
      <c r="AJD41" s="742"/>
      <c r="AJE41" s="742"/>
      <c r="AJF41" s="742"/>
      <c r="AJG41" s="742"/>
      <c r="AJH41" s="742"/>
      <c r="AJI41" s="742"/>
      <c r="AJJ41" s="742"/>
      <c r="AJK41" s="742"/>
      <c r="AJL41" s="742"/>
      <c r="AJM41" s="742"/>
      <c r="AJN41" s="742"/>
      <c r="AJO41" s="742"/>
      <c r="AJP41" s="742"/>
      <c r="AJQ41" s="742"/>
      <c r="AJR41" s="742"/>
      <c r="AJS41" s="742"/>
      <c r="AJT41" s="742"/>
      <c r="AJU41" s="742"/>
      <c r="AJV41" s="742"/>
      <c r="AJW41" s="742"/>
      <c r="AJX41" s="742"/>
      <c r="AJY41" s="742"/>
      <c r="AJZ41" s="742"/>
      <c r="AKA41" s="742"/>
      <c r="AKB41" s="742"/>
      <c r="AKC41" s="742"/>
      <c r="AKD41" s="742"/>
      <c r="AKE41" s="742"/>
      <c r="AKF41" s="742"/>
      <c r="AKG41" s="742"/>
      <c r="AKH41" s="742"/>
      <c r="AKI41" s="742"/>
      <c r="AKJ41" s="742"/>
      <c r="AKK41" s="742"/>
      <c r="AKL41" s="742"/>
      <c r="AKM41" s="742"/>
      <c r="AKN41" s="742"/>
      <c r="AKO41" s="742"/>
      <c r="AKP41" s="742"/>
      <c r="AKQ41" s="742"/>
      <c r="AKR41" s="742"/>
      <c r="AKS41" s="742"/>
      <c r="AKT41" s="742"/>
      <c r="AKU41" s="742"/>
      <c r="AKV41" s="742"/>
      <c r="AKW41" s="742"/>
      <c r="AKX41" s="742"/>
      <c r="AKY41" s="742"/>
      <c r="AKZ41" s="742"/>
      <c r="ALA41" s="742"/>
      <c r="ALB41" s="742"/>
      <c r="ALC41" s="742"/>
      <c r="ALD41" s="742"/>
      <c r="ALE41" s="742"/>
      <c r="ALF41" s="742"/>
      <c r="ALG41" s="742"/>
      <c r="ALH41" s="742"/>
      <c r="ALI41" s="742"/>
      <c r="ALJ41" s="742"/>
      <c r="ALK41" s="742"/>
      <c r="ALL41" s="742"/>
      <c r="ALM41" s="742"/>
      <c r="ALN41" s="742"/>
      <c r="ALO41" s="742"/>
      <c r="ALP41" s="742"/>
      <c r="ALQ41" s="742"/>
      <c r="ALR41" s="742"/>
      <c r="ALS41" s="742"/>
      <c r="ALT41" s="742"/>
      <c r="ALU41" s="742"/>
      <c r="ALV41" s="742"/>
      <c r="ALW41" s="742"/>
      <c r="ALX41" s="742"/>
      <c r="ALY41" s="742"/>
      <c r="ALZ41" s="742"/>
      <c r="AMA41" s="742"/>
      <c r="AMB41" s="742"/>
      <c r="AMC41" s="742"/>
      <c r="AMD41" s="742"/>
      <c r="AME41" s="742"/>
      <c r="AMF41" s="742"/>
      <c r="AMG41" s="742"/>
      <c r="AMH41" s="742"/>
      <c r="AMI41" s="742"/>
      <c r="AMJ41" s="742"/>
      <c r="AMK41" s="742"/>
    </row>
    <row r="42" spans="1:1025" s="743" customFormat="1" ht="33.75" customHeight="1" x14ac:dyDescent="0.2">
      <c r="A42" s="309">
        <v>37</v>
      </c>
      <c r="B42" s="310" t="s">
        <v>0</v>
      </c>
      <c r="C42" s="740" t="s">
        <v>159</v>
      </c>
      <c r="D42" s="744" t="s">
        <v>300</v>
      </c>
      <c r="E42" s="744" t="s">
        <v>301</v>
      </c>
      <c r="F42" s="740">
        <v>8</v>
      </c>
      <c r="G42" s="740">
        <v>2.34</v>
      </c>
      <c r="H42" s="740"/>
      <c r="I42" s="316" t="s">
        <v>169</v>
      </c>
      <c r="J42" s="313" t="s">
        <v>186</v>
      </c>
      <c r="K42" s="740"/>
      <c r="L42" s="740">
        <v>2.34</v>
      </c>
      <c r="M42" s="741"/>
      <c r="N42" s="741"/>
      <c r="O42" s="741"/>
      <c r="P42" s="741"/>
      <c r="Q42" s="741"/>
      <c r="R42" s="196" t="s">
        <v>269</v>
      </c>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742"/>
      <c r="BJ42" s="742"/>
      <c r="BK42" s="742"/>
      <c r="BL42" s="742"/>
      <c r="BM42" s="742"/>
      <c r="BN42" s="742"/>
      <c r="BO42" s="742"/>
      <c r="BP42" s="742"/>
      <c r="BQ42" s="742"/>
      <c r="BR42" s="742"/>
      <c r="BS42" s="742"/>
      <c r="BT42" s="742"/>
      <c r="BU42" s="742"/>
      <c r="BV42" s="742"/>
      <c r="BW42" s="742"/>
      <c r="BX42" s="742"/>
      <c r="BY42" s="742"/>
      <c r="BZ42" s="742"/>
      <c r="CA42" s="742"/>
      <c r="CB42" s="742"/>
      <c r="CC42" s="742"/>
      <c r="CD42" s="742"/>
      <c r="CE42" s="742"/>
      <c r="CF42" s="742"/>
      <c r="CG42" s="742"/>
      <c r="CH42" s="742"/>
      <c r="CI42" s="742"/>
      <c r="CJ42" s="742"/>
      <c r="CK42" s="742"/>
      <c r="CL42" s="742"/>
      <c r="CM42" s="742"/>
      <c r="CN42" s="742"/>
      <c r="CO42" s="742"/>
      <c r="CP42" s="742"/>
      <c r="CQ42" s="742"/>
      <c r="CR42" s="742"/>
      <c r="CS42" s="742"/>
      <c r="CT42" s="742"/>
      <c r="CU42" s="742"/>
      <c r="CV42" s="742"/>
      <c r="CW42" s="742"/>
      <c r="CX42" s="742"/>
      <c r="CY42" s="742"/>
      <c r="CZ42" s="742"/>
      <c r="DA42" s="742"/>
      <c r="DB42" s="742"/>
      <c r="DC42" s="742"/>
      <c r="DD42" s="742"/>
      <c r="DE42" s="742"/>
      <c r="DF42" s="742"/>
      <c r="DG42" s="742"/>
      <c r="DH42" s="742"/>
      <c r="DI42" s="742"/>
      <c r="DJ42" s="742"/>
      <c r="DK42" s="742"/>
      <c r="DL42" s="742"/>
      <c r="DM42" s="742"/>
      <c r="DN42" s="742"/>
      <c r="DO42" s="742"/>
      <c r="DP42" s="742"/>
      <c r="DQ42" s="742"/>
      <c r="DR42" s="742"/>
      <c r="DS42" s="742"/>
      <c r="DT42" s="742"/>
      <c r="DU42" s="742"/>
      <c r="DV42" s="742"/>
      <c r="DW42" s="742"/>
      <c r="DX42" s="742"/>
      <c r="DY42" s="742"/>
      <c r="DZ42" s="742"/>
      <c r="EA42" s="742"/>
      <c r="EB42" s="742"/>
      <c r="EC42" s="742"/>
      <c r="ED42" s="742"/>
      <c r="EE42" s="742"/>
      <c r="EF42" s="742"/>
      <c r="EG42" s="742"/>
      <c r="EH42" s="742"/>
      <c r="EI42" s="742"/>
      <c r="EJ42" s="742"/>
      <c r="EK42" s="742"/>
      <c r="EL42" s="742"/>
      <c r="EM42" s="742"/>
      <c r="EN42" s="742"/>
      <c r="EO42" s="742"/>
      <c r="EP42" s="742"/>
      <c r="EQ42" s="742"/>
      <c r="ER42" s="742"/>
      <c r="ES42" s="742"/>
      <c r="ET42" s="742"/>
      <c r="EU42" s="742"/>
      <c r="EV42" s="742"/>
      <c r="EW42" s="742"/>
      <c r="EX42" s="742"/>
      <c r="EY42" s="742"/>
      <c r="EZ42" s="742"/>
      <c r="FA42" s="742"/>
      <c r="FB42" s="742"/>
      <c r="FC42" s="742"/>
      <c r="FD42" s="742"/>
      <c r="FE42" s="742"/>
      <c r="FF42" s="742"/>
      <c r="FG42" s="742"/>
      <c r="FH42" s="742"/>
      <c r="FI42" s="742"/>
      <c r="FJ42" s="742"/>
      <c r="FK42" s="742"/>
      <c r="FL42" s="742"/>
      <c r="FM42" s="742"/>
      <c r="FN42" s="742"/>
      <c r="FO42" s="742"/>
      <c r="FP42" s="742"/>
      <c r="FQ42" s="742"/>
      <c r="FR42" s="742"/>
      <c r="FS42" s="742"/>
      <c r="FT42" s="742"/>
      <c r="FU42" s="742"/>
      <c r="FV42" s="742"/>
      <c r="FW42" s="742"/>
      <c r="FX42" s="742"/>
      <c r="FY42" s="742"/>
      <c r="FZ42" s="742"/>
      <c r="GA42" s="742"/>
      <c r="GB42" s="742"/>
      <c r="GC42" s="742"/>
      <c r="GD42" s="742"/>
      <c r="GE42" s="742"/>
      <c r="GF42" s="742"/>
      <c r="GG42" s="742"/>
      <c r="GH42" s="742"/>
      <c r="GI42" s="742"/>
      <c r="GJ42" s="742"/>
      <c r="GK42" s="742"/>
      <c r="GL42" s="742"/>
      <c r="GM42" s="742"/>
      <c r="GN42" s="742"/>
      <c r="GO42" s="742"/>
      <c r="GP42" s="742"/>
      <c r="GQ42" s="742"/>
      <c r="GR42" s="742"/>
      <c r="GS42" s="742"/>
      <c r="GT42" s="742"/>
      <c r="GU42" s="742"/>
      <c r="GV42" s="742"/>
      <c r="GW42" s="742"/>
      <c r="GX42" s="742"/>
      <c r="GY42" s="742"/>
      <c r="GZ42" s="742"/>
      <c r="HA42" s="742"/>
      <c r="HB42" s="742"/>
      <c r="HC42" s="742"/>
      <c r="HD42" s="742"/>
      <c r="HE42" s="742"/>
      <c r="HF42" s="742"/>
      <c r="HG42" s="742"/>
      <c r="HH42" s="742"/>
      <c r="HI42" s="742"/>
      <c r="HJ42" s="742"/>
      <c r="HK42" s="742"/>
      <c r="HL42" s="742"/>
      <c r="HM42" s="742"/>
      <c r="HN42" s="742"/>
      <c r="HO42" s="742"/>
      <c r="HP42" s="742"/>
      <c r="HQ42" s="742"/>
      <c r="HR42" s="742"/>
      <c r="HS42" s="742"/>
      <c r="HT42" s="742"/>
      <c r="HU42" s="742"/>
      <c r="HV42" s="742"/>
      <c r="HW42" s="742"/>
      <c r="HX42" s="742"/>
      <c r="HY42" s="742"/>
      <c r="HZ42" s="742"/>
      <c r="IA42" s="742"/>
      <c r="IB42" s="742"/>
      <c r="IC42" s="742"/>
      <c r="ID42" s="742"/>
      <c r="IE42" s="742"/>
      <c r="IF42" s="742"/>
      <c r="IG42" s="742"/>
      <c r="IH42" s="742"/>
      <c r="II42" s="742"/>
      <c r="IJ42" s="742"/>
      <c r="IK42" s="742"/>
      <c r="IL42" s="742"/>
      <c r="IM42" s="742"/>
      <c r="IN42" s="742"/>
      <c r="IO42" s="742"/>
      <c r="IP42" s="742"/>
      <c r="IQ42" s="742"/>
      <c r="IR42" s="742"/>
      <c r="IS42" s="742"/>
      <c r="IT42" s="742"/>
      <c r="IU42" s="742"/>
      <c r="IV42" s="742"/>
      <c r="IW42" s="742"/>
      <c r="IX42" s="742"/>
      <c r="IY42" s="742"/>
      <c r="IZ42" s="742"/>
      <c r="JA42" s="742"/>
      <c r="JB42" s="742"/>
      <c r="JC42" s="742"/>
      <c r="JD42" s="742"/>
      <c r="JE42" s="742"/>
      <c r="JF42" s="742"/>
      <c r="JG42" s="742"/>
      <c r="JH42" s="742"/>
      <c r="JI42" s="742"/>
      <c r="JJ42" s="742"/>
      <c r="JK42" s="742"/>
      <c r="JL42" s="742"/>
      <c r="JM42" s="742"/>
      <c r="JN42" s="742"/>
      <c r="JO42" s="742"/>
      <c r="JP42" s="742"/>
      <c r="JQ42" s="742"/>
      <c r="JR42" s="742"/>
      <c r="JS42" s="742"/>
      <c r="JT42" s="742"/>
      <c r="JU42" s="742"/>
      <c r="JV42" s="742"/>
      <c r="JW42" s="742"/>
      <c r="JX42" s="742"/>
      <c r="JY42" s="742"/>
      <c r="JZ42" s="742"/>
      <c r="KA42" s="742"/>
      <c r="KB42" s="742"/>
      <c r="KC42" s="742"/>
      <c r="KD42" s="742"/>
      <c r="KE42" s="742"/>
      <c r="KF42" s="742"/>
      <c r="KG42" s="742"/>
      <c r="KH42" s="742"/>
      <c r="KI42" s="742"/>
      <c r="KJ42" s="742"/>
      <c r="KK42" s="742"/>
      <c r="KL42" s="742"/>
      <c r="KM42" s="742"/>
      <c r="KN42" s="742"/>
      <c r="KO42" s="742"/>
      <c r="KP42" s="742"/>
      <c r="KQ42" s="742"/>
      <c r="KR42" s="742"/>
      <c r="KS42" s="742"/>
      <c r="KT42" s="742"/>
      <c r="KU42" s="742"/>
      <c r="KV42" s="742"/>
      <c r="KW42" s="742"/>
      <c r="KX42" s="742"/>
      <c r="KY42" s="742"/>
      <c r="KZ42" s="742"/>
      <c r="LA42" s="742"/>
      <c r="LB42" s="742"/>
      <c r="LC42" s="742"/>
      <c r="LD42" s="742"/>
      <c r="LE42" s="742"/>
      <c r="LF42" s="742"/>
      <c r="LG42" s="742"/>
      <c r="LH42" s="742"/>
      <c r="LI42" s="742"/>
      <c r="LJ42" s="742"/>
      <c r="LK42" s="742"/>
      <c r="LL42" s="742"/>
      <c r="LM42" s="742"/>
      <c r="LN42" s="742"/>
      <c r="LO42" s="742"/>
      <c r="LP42" s="742"/>
      <c r="LQ42" s="742"/>
      <c r="LR42" s="742"/>
      <c r="LS42" s="742"/>
      <c r="LT42" s="742"/>
      <c r="LU42" s="742"/>
      <c r="LV42" s="742"/>
      <c r="LW42" s="742"/>
      <c r="LX42" s="742"/>
      <c r="LY42" s="742"/>
      <c r="LZ42" s="742"/>
      <c r="MA42" s="742"/>
      <c r="MB42" s="742"/>
      <c r="MC42" s="742"/>
      <c r="MD42" s="742"/>
      <c r="ME42" s="742"/>
      <c r="MF42" s="742"/>
      <c r="MG42" s="742"/>
      <c r="MH42" s="742"/>
      <c r="MI42" s="742"/>
      <c r="MJ42" s="742"/>
      <c r="MK42" s="742"/>
      <c r="ML42" s="742"/>
      <c r="MM42" s="742"/>
      <c r="MN42" s="742"/>
      <c r="MO42" s="742"/>
      <c r="MP42" s="742"/>
      <c r="MQ42" s="742"/>
      <c r="MR42" s="742"/>
      <c r="MS42" s="742"/>
      <c r="MT42" s="742"/>
      <c r="MU42" s="742"/>
      <c r="MV42" s="742"/>
      <c r="MW42" s="742"/>
      <c r="MX42" s="742"/>
      <c r="MY42" s="742"/>
      <c r="MZ42" s="742"/>
      <c r="NA42" s="742"/>
      <c r="NB42" s="742"/>
      <c r="NC42" s="742"/>
      <c r="ND42" s="742"/>
      <c r="NE42" s="742"/>
      <c r="NF42" s="742"/>
      <c r="NG42" s="742"/>
      <c r="NH42" s="742"/>
      <c r="NI42" s="742"/>
      <c r="NJ42" s="742"/>
      <c r="NK42" s="742"/>
      <c r="NL42" s="742"/>
      <c r="NM42" s="742"/>
      <c r="NN42" s="742"/>
      <c r="NO42" s="742"/>
      <c r="NP42" s="742"/>
      <c r="NQ42" s="742"/>
      <c r="NR42" s="742"/>
      <c r="NS42" s="742"/>
      <c r="NT42" s="742"/>
      <c r="NU42" s="742"/>
      <c r="NV42" s="742"/>
      <c r="NW42" s="742"/>
      <c r="NX42" s="742"/>
      <c r="NY42" s="742"/>
      <c r="NZ42" s="742"/>
      <c r="OA42" s="742"/>
      <c r="OB42" s="742"/>
      <c r="OC42" s="742"/>
      <c r="OD42" s="742"/>
      <c r="OE42" s="742"/>
      <c r="OF42" s="742"/>
      <c r="OG42" s="742"/>
      <c r="OH42" s="742"/>
      <c r="OI42" s="742"/>
      <c r="OJ42" s="742"/>
      <c r="OK42" s="742"/>
      <c r="OL42" s="742"/>
      <c r="OM42" s="742"/>
      <c r="ON42" s="742"/>
      <c r="OO42" s="742"/>
      <c r="OP42" s="742"/>
      <c r="OQ42" s="742"/>
      <c r="OR42" s="742"/>
      <c r="OS42" s="742"/>
      <c r="OT42" s="742"/>
      <c r="OU42" s="742"/>
      <c r="OV42" s="742"/>
      <c r="OW42" s="742"/>
      <c r="OX42" s="742"/>
      <c r="OY42" s="742"/>
      <c r="OZ42" s="742"/>
      <c r="PA42" s="742"/>
      <c r="PB42" s="742"/>
      <c r="PC42" s="742"/>
      <c r="PD42" s="742"/>
      <c r="PE42" s="742"/>
      <c r="PF42" s="742"/>
      <c r="PG42" s="742"/>
      <c r="PH42" s="742"/>
      <c r="PI42" s="742"/>
      <c r="PJ42" s="742"/>
      <c r="PK42" s="742"/>
      <c r="PL42" s="742"/>
      <c r="PM42" s="742"/>
      <c r="PN42" s="742"/>
      <c r="PO42" s="742"/>
      <c r="PP42" s="742"/>
      <c r="PQ42" s="742"/>
      <c r="PR42" s="742"/>
      <c r="PS42" s="742"/>
      <c r="PT42" s="742"/>
      <c r="PU42" s="742"/>
      <c r="PV42" s="742"/>
      <c r="PW42" s="742"/>
      <c r="PX42" s="742"/>
      <c r="PY42" s="742"/>
      <c r="PZ42" s="742"/>
      <c r="QA42" s="742"/>
      <c r="QB42" s="742"/>
      <c r="QC42" s="742"/>
      <c r="QD42" s="742"/>
      <c r="QE42" s="742"/>
      <c r="QF42" s="742"/>
      <c r="QG42" s="742"/>
      <c r="QH42" s="742"/>
      <c r="QI42" s="742"/>
      <c r="QJ42" s="742"/>
      <c r="QK42" s="742"/>
      <c r="QL42" s="742"/>
      <c r="QM42" s="742"/>
      <c r="QN42" s="742"/>
      <c r="QO42" s="742"/>
      <c r="QP42" s="742"/>
      <c r="QQ42" s="742"/>
      <c r="QR42" s="742"/>
      <c r="QS42" s="742"/>
      <c r="QT42" s="742"/>
      <c r="QU42" s="742"/>
      <c r="QV42" s="742"/>
      <c r="QW42" s="742"/>
      <c r="QX42" s="742"/>
      <c r="QY42" s="742"/>
      <c r="QZ42" s="742"/>
      <c r="RA42" s="742"/>
      <c r="RB42" s="742"/>
      <c r="RC42" s="742"/>
      <c r="RD42" s="742"/>
      <c r="RE42" s="742"/>
      <c r="RF42" s="742"/>
      <c r="RG42" s="742"/>
      <c r="RH42" s="742"/>
      <c r="RI42" s="742"/>
      <c r="RJ42" s="742"/>
      <c r="RK42" s="742"/>
      <c r="RL42" s="742"/>
      <c r="RM42" s="742"/>
      <c r="RN42" s="742"/>
      <c r="RO42" s="742"/>
      <c r="RP42" s="742"/>
      <c r="RQ42" s="742"/>
      <c r="RR42" s="742"/>
      <c r="RS42" s="742"/>
      <c r="RT42" s="742"/>
      <c r="RU42" s="742"/>
      <c r="RV42" s="742"/>
      <c r="RW42" s="742"/>
      <c r="RX42" s="742"/>
      <c r="RY42" s="742"/>
      <c r="RZ42" s="742"/>
      <c r="SA42" s="742"/>
      <c r="SB42" s="742"/>
      <c r="SC42" s="742"/>
      <c r="SD42" s="742"/>
      <c r="SE42" s="742"/>
      <c r="SF42" s="742"/>
      <c r="SG42" s="742"/>
      <c r="SH42" s="742"/>
      <c r="SI42" s="742"/>
      <c r="SJ42" s="742"/>
      <c r="SK42" s="742"/>
      <c r="SL42" s="742"/>
      <c r="SM42" s="742"/>
      <c r="SN42" s="742"/>
      <c r="SO42" s="742"/>
      <c r="SP42" s="742"/>
      <c r="SQ42" s="742"/>
      <c r="SR42" s="742"/>
      <c r="SS42" s="742"/>
      <c r="ST42" s="742"/>
      <c r="SU42" s="742"/>
      <c r="SV42" s="742"/>
      <c r="SW42" s="742"/>
      <c r="SX42" s="742"/>
      <c r="SY42" s="742"/>
      <c r="SZ42" s="742"/>
      <c r="TA42" s="742"/>
      <c r="TB42" s="742"/>
      <c r="TC42" s="742"/>
      <c r="TD42" s="742"/>
      <c r="TE42" s="742"/>
      <c r="TF42" s="742"/>
      <c r="TG42" s="742"/>
      <c r="TH42" s="742"/>
      <c r="TI42" s="742"/>
      <c r="TJ42" s="742"/>
      <c r="TK42" s="742"/>
      <c r="TL42" s="742"/>
      <c r="TM42" s="742"/>
      <c r="TN42" s="742"/>
      <c r="TO42" s="742"/>
      <c r="TP42" s="742"/>
      <c r="TQ42" s="742"/>
      <c r="TR42" s="742"/>
      <c r="TS42" s="742"/>
      <c r="TT42" s="742"/>
      <c r="TU42" s="742"/>
      <c r="TV42" s="742"/>
      <c r="TW42" s="742"/>
      <c r="TX42" s="742"/>
      <c r="TY42" s="742"/>
      <c r="TZ42" s="742"/>
      <c r="UA42" s="742"/>
      <c r="UB42" s="742"/>
      <c r="UC42" s="742"/>
      <c r="UD42" s="742"/>
      <c r="UE42" s="742"/>
      <c r="UF42" s="742"/>
      <c r="UG42" s="742"/>
      <c r="UH42" s="742"/>
      <c r="UI42" s="742"/>
      <c r="UJ42" s="742"/>
      <c r="UK42" s="742"/>
      <c r="UL42" s="742"/>
      <c r="UM42" s="742"/>
      <c r="UN42" s="742"/>
      <c r="UO42" s="742"/>
      <c r="UP42" s="742"/>
      <c r="UQ42" s="742"/>
      <c r="UR42" s="742"/>
      <c r="US42" s="742"/>
      <c r="UT42" s="742"/>
      <c r="UU42" s="742"/>
      <c r="UV42" s="742"/>
      <c r="UW42" s="742"/>
      <c r="UX42" s="742"/>
      <c r="UY42" s="742"/>
      <c r="UZ42" s="742"/>
      <c r="VA42" s="742"/>
      <c r="VB42" s="742"/>
      <c r="VC42" s="742"/>
      <c r="VD42" s="742"/>
      <c r="VE42" s="742"/>
      <c r="VF42" s="742"/>
      <c r="VG42" s="742"/>
      <c r="VH42" s="742"/>
      <c r="VI42" s="742"/>
      <c r="VJ42" s="742"/>
      <c r="VK42" s="742"/>
      <c r="VL42" s="742"/>
      <c r="VM42" s="742"/>
      <c r="VN42" s="742"/>
      <c r="VO42" s="742"/>
      <c r="VP42" s="742"/>
      <c r="VQ42" s="742"/>
      <c r="VR42" s="742"/>
      <c r="VS42" s="742"/>
      <c r="VT42" s="742"/>
      <c r="VU42" s="742"/>
      <c r="VV42" s="742"/>
      <c r="VW42" s="742"/>
      <c r="VX42" s="742"/>
      <c r="VY42" s="742"/>
      <c r="VZ42" s="742"/>
      <c r="WA42" s="742"/>
      <c r="WB42" s="742"/>
      <c r="WC42" s="742"/>
      <c r="WD42" s="742"/>
      <c r="WE42" s="742"/>
      <c r="WF42" s="742"/>
      <c r="WG42" s="742"/>
      <c r="WH42" s="742"/>
      <c r="WI42" s="742"/>
      <c r="WJ42" s="742"/>
      <c r="WK42" s="742"/>
      <c r="WL42" s="742"/>
      <c r="WM42" s="742"/>
      <c r="WN42" s="742"/>
      <c r="WO42" s="742"/>
      <c r="WP42" s="742"/>
      <c r="WQ42" s="742"/>
      <c r="WR42" s="742"/>
      <c r="WS42" s="742"/>
      <c r="WT42" s="742"/>
      <c r="WU42" s="742"/>
      <c r="WV42" s="742"/>
      <c r="WW42" s="742"/>
      <c r="WX42" s="742"/>
      <c r="WY42" s="742"/>
      <c r="WZ42" s="742"/>
      <c r="XA42" s="742"/>
      <c r="XB42" s="742"/>
      <c r="XC42" s="742"/>
      <c r="XD42" s="742"/>
      <c r="XE42" s="742"/>
      <c r="XF42" s="742"/>
      <c r="XG42" s="742"/>
      <c r="XH42" s="742"/>
      <c r="XI42" s="742"/>
      <c r="XJ42" s="742"/>
      <c r="XK42" s="742"/>
      <c r="XL42" s="742"/>
      <c r="XM42" s="742"/>
      <c r="XN42" s="742"/>
      <c r="XO42" s="742"/>
      <c r="XP42" s="742"/>
      <c r="XQ42" s="742"/>
      <c r="XR42" s="742"/>
      <c r="XS42" s="742"/>
      <c r="XT42" s="742"/>
      <c r="XU42" s="742"/>
      <c r="XV42" s="742"/>
      <c r="XW42" s="742"/>
      <c r="XX42" s="742"/>
      <c r="XY42" s="742"/>
      <c r="XZ42" s="742"/>
      <c r="YA42" s="742"/>
      <c r="YB42" s="742"/>
      <c r="YC42" s="742"/>
      <c r="YD42" s="742"/>
      <c r="YE42" s="742"/>
      <c r="YF42" s="742"/>
      <c r="YG42" s="742"/>
      <c r="YH42" s="742"/>
      <c r="YI42" s="742"/>
      <c r="YJ42" s="742"/>
      <c r="YK42" s="742"/>
      <c r="YL42" s="742"/>
      <c r="YM42" s="742"/>
      <c r="YN42" s="742"/>
      <c r="YO42" s="742"/>
      <c r="YP42" s="742"/>
      <c r="YQ42" s="742"/>
      <c r="YR42" s="742"/>
      <c r="YS42" s="742"/>
      <c r="YT42" s="742"/>
      <c r="YU42" s="742"/>
      <c r="YV42" s="742"/>
      <c r="YW42" s="742"/>
      <c r="YX42" s="742"/>
      <c r="YY42" s="742"/>
      <c r="YZ42" s="742"/>
      <c r="ZA42" s="742"/>
      <c r="ZB42" s="742"/>
      <c r="ZC42" s="742"/>
      <c r="ZD42" s="742"/>
      <c r="ZE42" s="742"/>
      <c r="ZF42" s="742"/>
      <c r="ZG42" s="742"/>
      <c r="ZH42" s="742"/>
      <c r="ZI42" s="742"/>
      <c r="ZJ42" s="742"/>
      <c r="ZK42" s="742"/>
      <c r="ZL42" s="742"/>
      <c r="ZM42" s="742"/>
      <c r="ZN42" s="742"/>
      <c r="ZO42" s="742"/>
      <c r="ZP42" s="742"/>
      <c r="ZQ42" s="742"/>
      <c r="ZR42" s="742"/>
      <c r="ZS42" s="742"/>
      <c r="ZT42" s="742"/>
      <c r="ZU42" s="742"/>
      <c r="ZV42" s="742"/>
      <c r="ZW42" s="742"/>
      <c r="ZX42" s="742"/>
      <c r="ZY42" s="742"/>
      <c r="ZZ42" s="742"/>
      <c r="AAA42" s="742"/>
      <c r="AAB42" s="742"/>
      <c r="AAC42" s="742"/>
      <c r="AAD42" s="742"/>
      <c r="AAE42" s="742"/>
      <c r="AAF42" s="742"/>
      <c r="AAG42" s="742"/>
      <c r="AAH42" s="742"/>
      <c r="AAI42" s="742"/>
      <c r="AAJ42" s="742"/>
      <c r="AAK42" s="742"/>
      <c r="AAL42" s="742"/>
      <c r="AAM42" s="742"/>
      <c r="AAN42" s="742"/>
      <c r="AAO42" s="742"/>
      <c r="AAP42" s="742"/>
      <c r="AAQ42" s="742"/>
      <c r="AAR42" s="742"/>
      <c r="AAS42" s="742"/>
      <c r="AAT42" s="742"/>
      <c r="AAU42" s="742"/>
      <c r="AAV42" s="742"/>
      <c r="AAW42" s="742"/>
      <c r="AAX42" s="742"/>
      <c r="AAY42" s="742"/>
      <c r="AAZ42" s="742"/>
      <c r="ABA42" s="742"/>
      <c r="ABB42" s="742"/>
      <c r="ABC42" s="742"/>
      <c r="ABD42" s="742"/>
      <c r="ABE42" s="742"/>
      <c r="ABF42" s="742"/>
      <c r="ABG42" s="742"/>
      <c r="ABH42" s="742"/>
      <c r="ABI42" s="742"/>
      <c r="ABJ42" s="742"/>
      <c r="ABK42" s="742"/>
      <c r="ABL42" s="742"/>
      <c r="ABM42" s="742"/>
      <c r="ABN42" s="742"/>
      <c r="ABO42" s="742"/>
      <c r="ABP42" s="742"/>
      <c r="ABQ42" s="742"/>
      <c r="ABR42" s="742"/>
      <c r="ABS42" s="742"/>
      <c r="ABT42" s="742"/>
      <c r="ABU42" s="742"/>
      <c r="ABV42" s="742"/>
      <c r="ABW42" s="742"/>
      <c r="ABX42" s="742"/>
      <c r="ABY42" s="742"/>
      <c r="ABZ42" s="742"/>
      <c r="ACA42" s="742"/>
      <c r="ACB42" s="742"/>
      <c r="ACC42" s="742"/>
      <c r="ACD42" s="742"/>
      <c r="ACE42" s="742"/>
      <c r="ACF42" s="742"/>
      <c r="ACG42" s="742"/>
      <c r="ACH42" s="742"/>
      <c r="ACI42" s="742"/>
      <c r="ACJ42" s="742"/>
      <c r="ACK42" s="742"/>
      <c r="ACL42" s="742"/>
      <c r="ACM42" s="742"/>
      <c r="ACN42" s="742"/>
      <c r="ACO42" s="742"/>
      <c r="ACP42" s="742"/>
      <c r="ACQ42" s="742"/>
      <c r="ACR42" s="742"/>
      <c r="ACS42" s="742"/>
      <c r="ACT42" s="742"/>
      <c r="ACU42" s="742"/>
      <c r="ACV42" s="742"/>
      <c r="ACW42" s="742"/>
      <c r="ACX42" s="742"/>
      <c r="ACY42" s="742"/>
      <c r="ACZ42" s="742"/>
      <c r="ADA42" s="742"/>
      <c r="ADB42" s="742"/>
      <c r="ADC42" s="742"/>
      <c r="ADD42" s="742"/>
      <c r="ADE42" s="742"/>
      <c r="ADF42" s="742"/>
      <c r="ADG42" s="742"/>
      <c r="ADH42" s="742"/>
      <c r="ADI42" s="742"/>
      <c r="ADJ42" s="742"/>
      <c r="ADK42" s="742"/>
      <c r="ADL42" s="742"/>
      <c r="ADM42" s="742"/>
      <c r="ADN42" s="742"/>
      <c r="ADO42" s="742"/>
      <c r="ADP42" s="742"/>
      <c r="ADQ42" s="742"/>
      <c r="ADR42" s="742"/>
      <c r="ADS42" s="742"/>
      <c r="ADT42" s="742"/>
      <c r="ADU42" s="742"/>
      <c r="ADV42" s="742"/>
      <c r="ADW42" s="742"/>
      <c r="ADX42" s="742"/>
      <c r="ADY42" s="742"/>
      <c r="ADZ42" s="742"/>
      <c r="AEA42" s="742"/>
      <c r="AEB42" s="742"/>
      <c r="AEC42" s="742"/>
      <c r="AED42" s="742"/>
      <c r="AEE42" s="742"/>
      <c r="AEF42" s="742"/>
      <c r="AEG42" s="742"/>
      <c r="AEH42" s="742"/>
      <c r="AEI42" s="742"/>
      <c r="AEJ42" s="742"/>
      <c r="AEK42" s="742"/>
      <c r="AEL42" s="742"/>
      <c r="AEM42" s="742"/>
      <c r="AEN42" s="742"/>
      <c r="AEO42" s="742"/>
      <c r="AEP42" s="742"/>
      <c r="AEQ42" s="742"/>
      <c r="AER42" s="742"/>
      <c r="AES42" s="742"/>
      <c r="AET42" s="742"/>
      <c r="AEU42" s="742"/>
      <c r="AEV42" s="742"/>
      <c r="AEW42" s="742"/>
      <c r="AEX42" s="742"/>
      <c r="AEY42" s="742"/>
      <c r="AEZ42" s="742"/>
      <c r="AFA42" s="742"/>
      <c r="AFB42" s="742"/>
      <c r="AFC42" s="742"/>
      <c r="AFD42" s="742"/>
      <c r="AFE42" s="742"/>
      <c r="AFF42" s="742"/>
      <c r="AFG42" s="742"/>
      <c r="AFH42" s="742"/>
      <c r="AFI42" s="742"/>
      <c r="AFJ42" s="742"/>
      <c r="AFK42" s="742"/>
      <c r="AFL42" s="742"/>
      <c r="AFM42" s="742"/>
      <c r="AFN42" s="742"/>
      <c r="AFO42" s="742"/>
      <c r="AFP42" s="742"/>
      <c r="AFQ42" s="742"/>
      <c r="AFR42" s="742"/>
      <c r="AFS42" s="742"/>
      <c r="AFT42" s="742"/>
      <c r="AFU42" s="742"/>
      <c r="AFV42" s="742"/>
      <c r="AFW42" s="742"/>
      <c r="AFX42" s="742"/>
      <c r="AFY42" s="742"/>
      <c r="AFZ42" s="742"/>
      <c r="AGA42" s="742"/>
      <c r="AGB42" s="742"/>
      <c r="AGC42" s="742"/>
      <c r="AGD42" s="742"/>
      <c r="AGE42" s="742"/>
      <c r="AGF42" s="742"/>
      <c r="AGG42" s="742"/>
      <c r="AGH42" s="742"/>
      <c r="AGI42" s="742"/>
      <c r="AGJ42" s="742"/>
      <c r="AGK42" s="742"/>
      <c r="AGL42" s="742"/>
      <c r="AGM42" s="742"/>
      <c r="AGN42" s="742"/>
      <c r="AGO42" s="742"/>
      <c r="AGP42" s="742"/>
      <c r="AGQ42" s="742"/>
      <c r="AGR42" s="742"/>
      <c r="AGS42" s="742"/>
      <c r="AGT42" s="742"/>
      <c r="AGU42" s="742"/>
      <c r="AGV42" s="742"/>
      <c r="AGW42" s="742"/>
      <c r="AGX42" s="742"/>
      <c r="AGY42" s="742"/>
      <c r="AGZ42" s="742"/>
      <c r="AHA42" s="742"/>
      <c r="AHB42" s="742"/>
      <c r="AHC42" s="742"/>
      <c r="AHD42" s="742"/>
      <c r="AHE42" s="742"/>
      <c r="AHF42" s="742"/>
      <c r="AHG42" s="742"/>
      <c r="AHH42" s="742"/>
      <c r="AHI42" s="742"/>
      <c r="AHJ42" s="742"/>
      <c r="AHK42" s="742"/>
      <c r="AHL42" s="742"/>
      <c r="AHM42" s="742"/>
      <c r="AHN42" s="742"/>
      <c r="AHO42" s="742"/>
      <c r="AHP42" s="742"/>
      <c r="AHQ42" s="742"/>
      <c r="AHR42" s="742"/>
      <c r="AHS42" s="742"/>
      <c r="AHT42" s="742"/>
      <c r="AHU42" s="742"/>
      <c r="AHV42" s="742"/>
      <c r="AHW42" s="742"/>
      <c r="AHX42" s="742"/>
      <c r="AHY42" s="742"/>
      <c r="AHZ42" s="742"/>
      <c r="AIA42" s="742"/>
      <c r="AIB42" s="742"/>
      <c r="AIC42" s="742"/>
      <c r="AID42" s="742"/>
      <c r="AIE42" s="742"/>
      <c r="AIF42" s="742"/>
      <c r="AIG42" s="742"/>
      <c r="AIH42" s="742"/>
      <c r="AII42" s="742"/>
      <c r="AIJ42" s="742"/>
      <c r="AIK42" s="742"/>
      <c r="AIL42" s="742"/>
      <c r="AIM42" s="742"/>
      <c r="AIN42" s="742"/>
      <c r="AIO42" s="742"/>
      <c r="AIP42" s="742"/>
      <c r="AIQ42" s="742"/>
      <c r="AIR42" s="742"/>
      <c r="AIS42" s="742"/>
      <c r="AIT42" s="742"/>
      <c r="AIU42" s="742"/>
      <c r="AIV42" s="742"/>
      <c r="AIW42" s="742"/>
      <c r="AIX42" s="742"/>
      <c r="AIY42" s="742"/>
      <c r="AIZ42" s="742"/>
      <c r="AJA42" s="742"/>
      <c r="AJB42" s="742"/>
      <c r="AJC42" s="742"/>
      <c r="AJD42" s="742"/>
      <c r="AJE42" s="742"/>
      <c r="AJF42" s="742"/>
      <c r="AJG42" s="742"/>
      <c r="AJH42" s="742"/>
      <c r="AJI42" s="742"/>
      <c r="AJJ42" s="742"/>
      <c r="AJK42" s="742"/>
      <c r="AJL42" s="742"/>
      <c r="AJM42" s="742"/>
      <c r="AJN42" s="742"/>
      <c r="AJO42" s="742"/>
      <c r="AJP42" s="742"/>
      <c r="AJQ42" s="742"/>
      <c r="AJR42" s="742"/>
      <c r="AJS42" s="742"/>
      <c r="AJT42" s="742"/>
      <c r="AJU42" s="742"/>
      <c r="AJV42" s="742"/>
      <c r="AJW42" s="742"/>
      <c r="AJX42" s="742"/>
      <c r="AJY42" s="742"/>
      <c r="AJZ42" s="742"/>
      <c r="AKA42" s="742"/>
      <c r="AKB42" s="742"/>
      <c r="AKC42" s="742"/>
      <c r="AKD42" s="742"/>
      <c r="AKE42" s="742"/>
      <c r="AKF42" s="742"/>
      <c r="AKG42" s="742"/>
      <c r="AKH42" s="742"/>
      <c r="AKI42" s="742"/>
      <c r="AKJ42" s="742"/>
      <c r="AKK42" s="742"/>
      <c r="AKL42" s="742"/>
      <c r="AKM42" s="742"/>
      <c r="AKN42" s="742"/>
      <c r="AKO42" s="742"/>
      <c r="AKP42" s="742"/>
      <c r="AKQ42" s="742"/>
      <c r="AKR42" s="742"/>
      <c r="AKS42" s="742"/>
      <c r="AKT42" s="742"/>
      <c r="AKU42" s="742"/>
      <c r="AKV42" s="742"/>
      <c r="AKW42" s="742"/>
      <c r="AKX42" s="742"/>
      <c r="AKY42" s="742"/>
      <c r="AKZ42" s="742"/>
      <c r="ALA42" s="742"/>
      <c r="ALB42" s="742"/>
      <c r="ALC42" s="742"/>
      <c r="ALD42" s="742"/>
      <c r="ALE42" s="742"/>
      <c r="ALF42" s="742"/>
      <c r="ALG42" s="742"/>
      <c r="ALH42" s="742"/>
      <c r="ALI42" s="742"/>
      <c r="ALJ42" s="742"/>
      <c r="ALK42" s="742"/>
      <c r="ALL42" s="742"/>
      <c r="ALM42" s="742"/>
      <c r="ALN42" s="742"/>
      <c r="ALO42" s="742"/>
      <c r="ALP42" s="742"/>
      <c r="ALQ42" s="742"/>
      <c r="ALR42" s="742"/>
      <c r="ALS42" s="742"/>
      <c r="ALT42" s="742"/>
      <c r="ALU42" s="742"/>
      <c r="ALV42" s="742"/>
      <c r="ALW42" s="742"/>
      <c r="ALX42" s="742"/>
      <c r="ALY42" s="742"/>
      <c r="ALZ42" s="742"/>
      <c r="AMA42" s="742"/>
      <c r="AMB42" s="742"/>
      <c r="AMC42" s="742"/>
      <c r="AMD42" s="742"/>
      <c r="AME42" s="742"/>
      <c r="AMF42" s="742"/>
      <c r="AMG42" s="742"/>
      <c r="AMH42" s="742"/>
      <c r="AMI42" s="742"/>
      <c r="AMJ42" s="742"/>
      <c r="AMK42" s="742"/>
    </row>
  </sheetData>
  <mergeCells count="20">
    <mergeCell ref="O3:O4"/>
    <mergeCell ref="P3:P4"/>
    <mergeCell ref="Q3:Q4"/>
    <mergeCell ref="R3:R4"/>
    <mergeCell ref="A1:R1"/>
    <mergeCell ref="A2:A4"/>
    <mergeCell ref="B2:B4"/>
    <mergeCell ref="C2:C4"/>
    <mergeCell ref="D2:D4"/>
    <mergeCell ref="E2:E4"/>
    <mergeCell ref="F2:F4"/>
    <mergeCell ref="G2:G4"/>
    <mergeCell ref="H2:H4"/>
    <mergeCell ref="I2:I4"/>
    <mergeCell ref="J2:J4"/>
    <mergeCell ref="K2:K3"/>
    <mergeCell ref="L2:L3"/>
    <mergeCell ref="M2:R2"/>
    <mergeCell ref="M3:M4"/>
    <mergeCell ref="N3:N4"/>
  </mergeCells>
  <dataValidations count="2">
    <dataValidation type="list" allowBlank="1" showInputMessage="1" showErrorMessage="1" sqref="H1:H1033">
      <formula1>#REF!</formula1>
      <formula2>0</formula2>
    </dataValidation>
    <dataValidation type="list" allowBlank="1" showInputMessage="1" showErrorMessage="1" sqref="I1:J1033">
      <formula1>#REF!</formula1>
      <formula2>0</formula2>
    </dataValidation>
  </dataValidations>
  <printOptions horizontalCentered="1"/>
  <pageMargins left="0.27986111111111101" right="0" top="0.59027777777777801" bottom="0.39374999999999999" header="0.51180555555555496" footer="0"/>
  <pageSetup paperSize="9" scale="60" firstPageNumber="0" orientation="landscape" horizontalDpi="300" verticalDpi="300" r:id="rId1"/>
  <headerFooter>
    <oddFooter>&amp;C&amp;A&amp;RSayfa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LY476"/>
  <sheetViews>
    <sheetView topLeftCell="B1" zoomScale="85" zoomScaleNormal="85" workbookViewId="0">
      <pane ySplit="3" topLeftCell="A148" activePane="bottomLeft" state="frozen"/>
      <selection pane="bottomLeft" activeCell="Z153" sqref="Z153"/>
    </sheetView>
  </sheetViews>
  <sheetFormatPr defaultRowHeight="12.75" x14ac:dyDescent="0.2"/>
  <cols>
    <col min="1" max="1" width="18.7109375" style="182" hidden="1" customWidth="1"/>
    <col min="2" max="2" width="6" style="182" customWidth="1"/>
    <col min="3" max="3" width="9.140625" style="182" customWidth="1"/>
    <col min="4" max="4" width="15" style="182" customWidth="1"/>
    <col min="5" max="5" width="37.140625" style="182" customWidth="1"/>
    <col min="6" max="6" width="14" style="182" customWidth="1"/>
    <col min="7" max="9" width="8" style="183" customWidth="1"/>
    <col min="10" max="10" width="18.42578125" style="182" customWidth="1"/>
    <col min="11" max="11" width="14.7109375" style="182" customWidth="1"/>
    <col min="12" max="12" width="7.7109375" style="185" customWidth="1"/>
    <col min="13" max="13" width="8" style="182" customWidth="1"/>
    <col min="14" max="14" width="6" style="182" customWidth="1"/>
    <col min="15" max="15" width="9.140625" style="182" customWidth="1"/>
    <col min="16" max="16" width="6.7109375" style="182" customWidth="1"/>
    <col min="17" max="17" width="8.42578125" style="182" customWidth="1"/>
    <col min="18" max="18" width="6.5703125" style="182" customWidth="1"/>
    <col min="19" max="19" width="24.28515625" style="182" customWidth="1"/>
    <col min="20" max="65" width="9.140625" style="186" customWidth="1"/>
    <col min="66" max="67" width="9.140625" style="182" customWidth="1"/>
    <col min="68" max="68" width="9.140625" style="186" customWidth="1"/>
    <col min="69" max="69" width="10.42578125" style="186" customWidth="1"/>
    <col min="70" max="70" width="10.28515625" style="186" customWidth="1"/>
    <col min="71" max="72" width="9.140625" style="186" customWidth="1"/>
    <col min="73" max="74" width="9.140625" style="182" customWidth="1"/>
    <col min="75" max="78" width="11.5703125" style="182" hidden="1"/>
    <col min="79" max="1013" width="9.140625" style="182" customWidth="1"/>
  </cols>
  <sheetData>
    <row r="1" spans="1:72" s="182" customFormat="1" ht="37.5" customHeight="1" thickBot="1" x14ac:dyDescent="0.25">
      <c r="B1" s="815" t="s">
        <v>2688</v>
      </c>
      <c r="C1" s="815"/>
      <c r="D1" s="815"/>
      <c r="E1" s="815"/>
      <c r="F1" s="815"/>
      <c r="G1" s="815"/>
      <c r="H1" s="815"/>
      <c r="I1" s="815"/>
      <c r="J1" s="815"/>
      <c r="K1" s="815"/>
      <c r="L1" s="815"/>
      <c r="M1" s="815"/>
      <c r="N1" s="815"/>
      <c r="O1" s="815"/>
      <c r="P1" s="815"/>
      <c r="Q1" s="815"/>
      <c r="R1" s="815"/>
      <c r="S1" s="815"/>
      <c r="BP1" s="186"/>
      <c r="BQ1" s="186"/>
      <c r="BR1" s="186"/>
      <c r="BS1" s="186"/>
      <c r="BT1" s="186"/>
    </row>
    <row r="2" spans="1:72" s="182" customFormat="1" ht="53.25" customHeight="1" thickBot="1" x14ac:dyDescent="0.25">
      <c r="A2" s="816" t="s">
        <v>304</v>
      </c>
      <c r="B2" s="818" t="s">
        <v>104</v>
      </c>
      <c r="C2" s="819" t="s">
        <v>105</v>
      </c>
      <c r="D2" s="820" t="s">
        <v>106</v>
      </c>
      <c r="E2" s="821" t="s">
        <v>107</v>
      </c>
      <c r="F2" s="821"/>
      <c r="G2" s="822" t="s">
        <v>108</v>
      </c>
      <c r="H2" s="822" t="s">
        <v>109</v>
      </c>
      <c r="I2" s="822" t="s">
        <v>110</v>
      </c>
      <c r="J2" s="823" t="s">
        <v>111</v>
      </c>
      <c r="K2" s="823" t="s">
        <v>112</v>
      </c>
      <c r="L2" s="824" t="s">
        <v>113</v>
      </c>
      <c r="M2" s="824"/>
      <c r="N2" s="825" t="s">
        <v>9</v>
      </c>
      <c r="O2" s="825"/>
      <c r="P2" s="825"/>
      <c r="Q2" s="825"/>
      <c r="R2" s="825"/>
      <c r="S2" s="825"/>
      <c r="BP2" s="186"/>
      <c r="BQ2" s="186"/>
      <c r="BR2" s="186"/>
      <c r="BS2" s="186"/>
      <c r="BT2" s="186"/>
    </row>
    <row r="3" spans="1:72" s="182" customFormat="1" ht="59.25" customHeight="1" thickBot="1" x14ac:dyDescent="0.25">
      <c r="A3" s="817"/>
      <c r="B3" s="818"/>
      <c r="C3" s="819"/>
      <c r="D3" s="820"/>
      <c r="E3" s="187" t="s">
        <v>114</v>
      </c>
      <c r="F3" s="188" t="s">
        <v>115</v>
      </c>
      <c r="G3" s="822"/>
      <c r="H3" s="822"/>
      <c r="I3" s="822"/>
      <c r="J3" s="823"/>
      <c r="K3" s="823"/>
      <c r="L3" s="189" t="s">
        <v>116</v>
      </c>
      <c r="M3" s="190" t="s">
        <v>117</v>
      </c>
      <c r="N3" s="191" t="s">
        <v>118</v>
      </c>
      <c r="O3" s="192" t="s">
        <v>119</v>
      </c>
      <c r="P3" s="192" t="s">
        <v>120</v>
      </c>
      <c r="Q3" s="192" t="s">
        <v>121</v>
      </c>
      <c r="R3" s="192" t="s">
        <v>31</v>
      </c>
      <c r="S3" s="193" t="s">
        <v>122</v>
      </c>
      <c r="BP3" s="186"/>
      <c r="BQ3" s="186"/>
      <c r="BR3" s="186"/>
      <c r="BS3" s="186"/>
      <c r="BT3" s="186"/>
    </row>
    <row r="4" spans="1:72" s="198" customFormat="1" ht="32.25" customHeight="1" x14ac:dyDescent="0.2">
      <c r="A4" s="440" t="s">
        <v>305</v>
      </c>
      <c r="B4" s="427" t="s">
        <v>123</v>
      </c>
      <c r="C4" s="372" t="s">
        <v>0</v>
      </c>
      <c r="D4" s="372" t="s">
        <v>124</v>
      </c>
      <c r="E4" s="679" t="s">
        <v>1381</v>
      </c>
      <c r="F4" s="441" t="s">
        <v>125</v>
      </c>
      <c r="G4" s="442">
        <v>1</v>
      </c>
      <c r="H4" s="442"/>
      <c r="I4" s="442">
        <v>91</v>
      </c>
      <c r="J4" s="372" t="s">
        <v>62</v>
      </c>
      <c r="K4" s="372" t="s">
        <v>128</v>
      </c>
      <c r="L4" s="443"/>
      <c r="M4" s="443"/>
      <c r="N4" s="433">
        <v>1</v>
      </c>
      <c r="O4" s="433"/>
      <c r="P4" s="433"/>
      <c r="Q4" s="433"/>
      <c r="R4" s="433"/>
      <c r="S4" s="659" t="s">
        <v>127</v>
      </c>
      <c r="BP4" s="199" t="s">
        <v>123</v>
      </c>
      <c r="BQ4" s="199" t="s">
        <v>60</v>
      </c>
      <c r="BR4" s="199" t="s">
        <v>128</v>
      </c>
      <c r="BS4" s="199"/>
      <c r="BT4" s="199"/>
    </row>
    <row r="5" spans="1:72" s="198" customFormat="1" ht="32.25" customHeight="1" x14ac:dyDescent="0.2">
      <c r="A5" s="426" t="s">
        <v>306</v>
      </c>
      <c r="B5" s="427" t="s">
        <v>123</v>
      </c>
      <c r="C5" s="424" t="s">
        <v>0</v>
      </c>
      <c r="D5" s="424" t="s">
        <v>124</v>
      </c>
      <c r="E5" s="444" t="s">
        <v>307</v>
      </c>
      <c r="F5" s="429" t="s">
        <v>125</v>
      </c>
      <c r="G5" s="442">
        <v>1</v>
      </c>
      <c r="H5" s="445"/>
      <c r="I5" s="445">
        <v>70</v>
      </c>
      <c r="J5" s="372" t="s">
        <v>62</v>
      </c>
      <c r="K5" s="372" t="s">
        <v>128</v>
      </c>
      <c r="L5" s="431"/>
      <c r="M5" s="431"/>
      <c r="N5" s="432">
        <v>1</v>
      </c>
      <c r="O5" s="432"/>
      <c r="P5" s="432"/>
      <c r="Q5" s="432"/>
      <c r="R5" s="432"/>
      <c r="S5" s="659" t="s">
        <v>127</v>
      </c>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P5" s="199" t="s">
        <v>129</v>
      </c>
      <c r="BQ5" s="199" t="s">
        <v>61</v>
      </c>
      <c r="BR5" s="199" t="s">
        <v>126</v>
      </c>
      <c r="BS5" s="199"/>
      <c r="BT5" s="199"/>
    </row>
    <row r="6" spans="1:72" s="198" customFormat="1" ht="32.25" customHeight="1" x14ac:dyDescent="0.2">
      <c r="A6" s="426" t="s">
        <v>308</v>
      </c>
      <c r="B6" s="427" t="s">
        <v>123</v>
      </c>
      <c r="C6" s="424" t="s">
        <v>0</v>
      </c>
      <c r="D6" s="424" t="s">
        <v>124</v>
      </c>
      <c r="E6" s="446" t="s">
        <v>309</v>
      </c>
      <c r="F6" s="429" t="s">
        <v>125</v>
      </c>
      <c r="G6" s="442">
        <v>1</v>
      </c>
      <c r="H6" s="447"/>
      <c r="I6" s="447">
        <v>95</v>
      </c>
      <c r="J6" s="372" t="s">
        <v>62</v>
      </c>
      <c r="K6" s="372" t="s">
        <v>128</v>
      </c>
      <c r="L6" s="647"/>
      <c r="M6" s="647"/>
      <c r="N6" s="648">
        <v>1</v>
      </c>
      <c r="O6" s="648"/>
      <c r="P6" s="648"/>
      <c r="Q6" s="649"/>
      <c r="R6" s="648"/>
      <c r="S6" s="659" t="s">
        <v>127</v>
      </c>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P6" s="199" t="s">
        <v>16</v>
      </c>
      <c r="BQ6" s="199" t="s">
        <v>62</v>
      </c>
      <c r="BR6" s="199" t="s">
        <v>130</v>
      </c>
      <c r="BS6" s="199"/>
      <c r="BT6" s="199"/>
    </row>
    <row r="7" spans="1:72" s="198" customFormat="1" ht="46.5" customHeight="1" x14ac:dyDescent="0.2">
      <c r="A7" s="426" t="s">
        <v>310</v>
      </c>
      <c r="B7" s="571" t="s">
        <v>123</v>
      </c>
      <c r="C7" s="572" t="s">
        <v>0</v>
      </c>
      <c r="D7" s="572" t="s">
        <v>124</v>
      </c>
      <c r="E7" s="613" t="s">
        <v>311</v>
      </c>
      <c r="F7" s="574" t="s">
        <v>125</v>
      </c>
      <c r="G7" s="614"/>
      <c r="H7" s="615"/>
      <c r="I7" s="615"/>
      <c r="J7" s="560" t="s">
        <v>62</v>
      </c>
      <c r="K7" s="560" t="s">
        <v>128</v>
      </c>
      <c r="L7" s="543"/>
      <c r="M7" s="543"/>
      <c r="N7" s="544"/>
      <c r="O7" s="544"/>
      <c r="P7" s="544"/>
      <c r="Q7" s="545"/>
      <c r="R7" s="544">
        <v>1</v>
      </c>
      <c r="S7" s="546" t="s">
        <v>1314</v>
      </c>
      <c r="T7" s="199"/>
      <c r="U7" s="199"/>
      <c r="V7" s="583"/>
      <c r="W7" s="583"/>
      <c r="X7" s="583"/>
      <c r="Y7" s="583"/>
      <c r="Z7" s="583"/>
      <c r="AA7" s="583"/>
      <c r="AB7" s="583"/>
      <c r="AC7" s="583"/>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P7" s="199"/>
      <c r="BQ7" s="199"/>
      <c r="BR7" s="199"/>
      <c r="BS7" s="199"/>
      <c r="BT7" s="199"/>
    </row>
    <row r="8" spans="1:72" s="198" customFormat="1" ht="32.25" customHeight="1" x14ac:dyDescent="0.2">
      <c r="A8" s="426" t="s">
        <v>312</v>
      </c>
      <c r="B8" s="427" t="s">
        <v>123</v>
      </c>
      <c r="C8" s="424" t="s">
        <v>0</v>
      </c>
      <c r="D8" s="424" t="s">
        <v>124</v>
      </c>
      <c r="E8" s="446" t="s">
        <v>313</v>
      </c>
      <c r="F8" s="429" t="s">
        <v>125</v>
      </c>
      <c r="G8" s="442">
        <v>1</v>
      </c>
      <c r="H8" s="447"/>
      <c r="I8" s="447">
        <v>587</v>
      </c>
      <c r="J8" s="372" t="s">
        <v>62</v>
      </c>
      <c r="K8" s="372" t="s">
        <v>128</v>
      </c>
      <c r="L8" s="431"/>
      <c r="M8" s="431"/>
      <c r="N8" s="432">
        <v>1</v>
      </c>
      <c r="O8" s="432"/>
      <c r="P8" s="432"/>
      <c r="Q8" s="432"/>
      <c r="R8" s="432"/>
      <c r="S8" s="587" t="s">
        <v>127</v>
      </c>
      <c r="T8" s="199"/>
      <c r="U8" s="199"/>
      <c r="V8" s="583"/>
      <c r="W8" s="583"/>
      <c r="X8" s="583"/>
      <c r="Y8" s="583"/>
      <c r="Z8" s="583"/>
      <c r="AA8" s="583"/>
      <c r="AB8" s="583"/>
      <c r="AC8" s="583"/>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P8" s="199"/>
      <c r="BQ8" s="199"/>
      <c r="BR8" s="199"/>
      <c r="BS8" s="199"/>
      <c r="BT8" s="199"/>
    </row>
    <row r="9" spans="1:72" s="198" customFormat="1" ht="51" x14ac:dyDescent="0.2">
      <c r="A9" s="426" t="s">
        <v>314</v>
      </c>
      <c r="B9" s="571" t="s">
        <v>123</v>
      </c>
      <c r="C9" s="572" t="s">
        <v>0</v>
      </c>
      <c r="D9" s="572" t="s">
        <v>124</v>
      </c>
      <c r="E9" s="613" t="s">
        <v>315</v>
      </c>
      <c r="F9" s="574" t="s">
        <v>125</v>
      </c>
      <c r="G9" s="614"/>
      <c r="H9" s="615"/>
      <c r="I9" s="615"/>
      <c r="J9" s="560" t="s">
        <v>62</v>
      </c>
      <c r="K9" s="560" t="s">
        <v>128</v>
      </c>
      <c r="L9" s="543"/>
      <c r="M9" s="543"/>
      <c r="N9" s="544"/>
      <c r="O9" s="544"/>
      <c r="P9" s="544"/>
      <c r="Q9" s="545"/>
      <c r="R9" s="544">
        <v>1</v>
      </c>
      <c r="S9" s="546" t="s">
        <v>1314</v>
      </c>
      <c r="T9" s="199"/>
      <c r="U9" s="199"/>
      <c r="V9" s="583"/>
      <c r="W9" s="583"/>
      <c r="X9" s="583"/>
      <c r="Y9" s="583"/>
      <c r="Z9" s="583"/>
      <c r="AA9" s="583"/>
      <c r="AB9" s="583"/>
      <c r="AC9" s="583"/>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P9" s="199"/>
      <c r="BQ9" s="199"/>
      <c r="BR9" s="199"/>
      <c r="BS9" s="199"/>
      <c r="BT9" s="199"/>
    </row>
    <row r="10" spans="1:72" s="198" customFormat="1" ht="32.25" customHeight="1" x14ac:dyDescent="0.2">
      <c r="A10" s="426" t="s">
        <v>316</v>
      </c>
      <c r="B10" s="427" t="s">
        <v>123</v>
      </c>
      <c r="C10" s="424" t="s">
        <v>0</v>
      </c>
      <c r="D10" s="424" t="s">
        <v>124</v>
      </c>
      <c r="E10" s="446" t="s">
        <v>317</v>
      </c>
      <c r="F10" s="429" t="s">
        <v>125</v>
      </c>
      <c r="G10" s="442">
        <v>1</v>
      </c>
      <c r="H10" s="447"/>
      <c r="I10" s="447">
        <v>90</v>
      </c>
      <c r="J10" s="372" t="s">
        <v>62</v>
      </c>
      <c r="K10" s="372" t="s">
        <v>128</v>
      </c>
      <c r="L10" s="431"/>
      <c r="M10" s="431"/>
      <c r="N10" s="432">
        <v>1</v>
      </c>
      <c r="O10" s="432"/>
      <c r="P10" s="432"/>
      <c r="Q10" s="433"/>
      <c r="R10" s="432"/>
      <c r="S10" s="587" t="s">
        <v>127</v>
      </c>
      <c r="T10" s="199"/>
      <c r="U10" s="533"/>
      <c r="V10" s="583"/>
      <c r="W10" s="583"/>
      <c r="X10" s="583"/>
      <c r="Y10" s="583"/>
      <c r="Z10" s="583"/>
      <c r="AA10" s="583"/>
      <c r="AB10" s="583"/>
      <c r="AC10" s="583"/>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P10" s="199"/>
      <c r="BQ10" s="199"/>
      <c r="BR10" s="199"/>
      <c r="BS10" s="199"/>
      <c r="BT10" s="199"/>
    </row>
    <row r="11" spans="1:72" s="198" customFormat="1" ht="32.25" customHeight="1" x14ac:dyDescent="0.2">
      <c r="A11" s="426" t="s">
        <v>318</v>
      </c>
      <c r="B11" s="427" t="s">
        <v>123</v>
      </c>
      <c r="C11" s="424" t="s">
        <v>0</v>
      </c>
      <c r="D11" s="424" t="s">
        <v>124</v>
      </c>
      <c r="E11" s="446" t="s">
        <v>319</v>
      </c>
      <c r="F11" s="429" t="s">
        <v>125</v>
      </c>
      <c r="G11" s="442">
        <v>1</v>
      </c>
      <c r="H11" s="447"/>
      <c r="I11" s="447">
        <v>41</v>
      </c>
      <c r="J11" s="372" t="s">
        <v>62</v>
      </c>
      <c r="K11" s="372" t="s">
        <v>128</v>
      </c>
      <c r="L11" s="431"/>
      <c r="M11" s="431"/>
      <c r="N11" s="432">
        <v>1</v>
      </c>
      <c r="O11" s="432"/>
      <c r="P11" s="432"/>
      <c r="Q11" s="432"/>
      <c r="R11" s="432"/>
      <c r="S11" s="659" t="s">
        <v>127</v>
      </c>
      <c r="T11" s="199"/>
      <c r="U11" s="199"/>
      <c r="V11" s="583"/>
      <c r="W11" s="583"/>
      <c r="X11" s="583"/>
      <c r="Y11" s="583"/>
      <c r="Z11" s="583"/>
      <c r="AA11" s="583"/>
      <c r="AB11" s="583"/>
      <c r="AC11" s="583"/>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P11" s="199"/>
      <c r="BQ11" s="199"/>
      <c r="BR11" s="199"/>
      <c r="BS11" s="199"/>
      <c r="BT11" s="199"/>
    </row>
    <row r="12" spans="1:72" s="198" customFormat="1" ht="32.25" customHeight="1" x14ac:dyDescent="0.2">
      <c r="A12" s="426" t="s">
        <v>320</v>
      </c>
      <c r="B12" s="427" t="s">
        <v>123</v>
      </c>
      <c r="C12" s="424" t="s">
        <v>0</v>
      </c>
      <c r="D12" s="424" t="s">
        <v>124</v>
      </c>
      <c r="E12" s="446" t="s">
        <v>321</v>
      </c>
      <c r="F12" s="429" t="s">
        <v>125</v>
      </c>
      <c r="G12" s="442">
        <v>6</v>
      </c>
      <c r="H12" s="447"/>
      <c r="I12" s="447">
        <v>768</v>
      </c>
      <c r="J12" s="372" t="s">
        <v>62</v>
      </c>
      <c r="K12" s="424" t="s">
        <v>128</v>
      </c>
      <c r="L12" s="431"/>
      <c r="M12" s="431"/>
      <c r="N12" s="432">
        <v>1</v>
      </c>
      <c r="O12" s="432"/>
      <c r="P12" s="432"/>
      <c r="Q12" s="433"/>
      <c r="R12" s="432"/>
      <c r="S12" s="587" t="s">
        <v>127</v>
      </c>
      <c r="T12" s="199"/>
      <c r="U12" s="199"/>
      <c r="V12" s="583"/>
      <c r="W12" s="583"/>
      <c r="X12" s="583"/>
      <c r="Y12" s="583"/>
      <c r="Z12" s="583"/>
      <c r="AA12" s="583"/>
      <c r="AB12" s="583"/>
      <c r="AC12" s="583"/>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P12" s="199"/>
      <c r="BQ12" s="199"/>
      <c r="BR12" s="199"/>
      <c r="BS12" s="199"/>
      <c r="BT12" s="199"/>
    </row>
    <row r="13" spans="1:72" s="198" customFormat="1" ht="32.25" customHeight="1" x14ac:dyDescent="0.2">
      <c r="A13" s="426" t="s">
        <v>322</v>
      </c>
      <c r="B13" s="427" t="s">
        <v>123</v>
      </c>
      <c r="C13" s="424" t="s">
        <v>0</v>
      </c>
      <c r="D13" s="424" t="s">
        <v>124</v>
      </c>
      <c r="E13" s="446" t="s">
        <v>323</v>
      </c>
      <c r="F13" s="429" t="s">
        <v>125</v>
      </c>
      <c r="G13" s="442">
        <v>1</v>
      </c>
      <c r="H13" s="447"/>
      <c r="I13" s="447">
        <v>232</v>
      </c>
      <c r="J13" s="372" t="s">
        <v>62</v>
      </c>
      <c r="K13" s="424" t="s">
        <v>128</v>
      </c>
      <c r="L13" s="431"/>
      <c r="M13" s="431"/>
      <c r="N13" s="432">
        <v>1</v>
      </c>
      <c r="O13" s="432"/>
      <c r="P13" s="432"/>
      <c r="Q13" s="433"/>
      <c r="R13" s="432"/>
      <c r="S13" s="587" t="s">
        <v>127</v>
      </c>
      <c r="T13" s="199"/>
      <c r="U13" s="199"/>
      <c r="V13" s="583"/>
      <c r="W13" s="583"/>
      <c r="X13" s="583"/>
      <c r="Y13" s="583"/>
      <c r="Z13" s="583"/>
      <c r="AA13" s="583"/>
      <c r="AB13" s="583"/>
      <c r="AC13" s="583"/>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P13" s="199"/>
      <c r="BQ13" s="199"/>
      <c r="BR13" s="199"/>
      <c r="BS13" s="199"/>
      <c r="BT13" s="199"/>
    </row>
    <row r="14" spans="1:72" s="198" customFormat="1" ht="51" customHeight="1" x14ac:dyDescent="0.2">
      <c r="A14" s="378" t="s">
        <v>1262</v>
      </c>
      <c r="B14" s="571" t="s">
        <v>16</v>
      </c>
      <c r="C14" s="572" t="s">
        <v>0</v>
      </c>
      <c r="D14" s="572" t="s">
        <v>124</v>
      </c>
      <c r="E14" s="613" t="s">
        <v>1259</v>
      </c>
      <c r="F14" s="619" t="s">
        <v>125</v>
      </c>
      <c r="G14" s="616"/>
      <c r="H14" s="615"/>
      <c r="I14" s="615"/>
      <c r="J14" s="560" t="s">
        <v>62</v>
      </c>
      <c r="K14" s="560" t="s">
        <v>128</v>
      </c>
      <c r="L14" s="543"/>
      <c r="M14" s="543"/>
      <c r="N14" s="544"/>
      <c r="O14" s="544"/>
      <c r="P14" s="544"/>
      <c r="Q14" s="545"/>
      <c r="R14" s="544">
        <v>1</v>
      </c>
      <c r="S14" s="546" t="s">
        <v>1314</v>
      </c>
      <c r="T14" s="199"/>
      <c r="U14" s="199"/>
      <c r="V14" s="583"/>
      <c r="W14" s="583"/>
      <c r="X14" s="583"/>
      <c r="Y14" s="583"/>
      <c r="Z14" s="583"/>
      <c r="AA14" s="583"/>
      <c r="AB14" s="583"/>
      <c r="AC14" s="583"/>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P14" s="199"/>
      <c r="BQ14" s="199"/>
      <c r="BR14" s="199"/>
      <c r="BS14" s="199"/>
      <c r="BT14" s="199"/>
    </row>
    <row r="15" spans="1:72" s="198" customFormat="1" ht="51" customHeight="1" x14ac:dyDescent="0.2">
      <c r="A15" s="378"/>
      <c r="B15" s="413" t="s">
        <v>16</v>
      </c>
      <c r="C15" s="417" t="s">
        <v>0</v>
      </c>
      <c r="D15" s="417" t="s">
        <v>124</v>
      </c>
      <c r="E15" s="418" t="s">
        <v>1315</v>
      </c>
      <c r="F15" s="419" t="s">
        <v>125</v>
      </c>
      <c r="G15" s="385">
        <v>1</v>
      </c>
      <c r="H15" s="389"/>
      <c r="I15" s="420">
        <v>134</v>
      </c>
      <c r="J15" s="379" t="s">
        <v>62</v>
      </c>
      <c r="K15" s="379" t="s">
        <v>128</v>
      </c>
      <c r="L15" s="421"/>
      <c r="M15" s="421"/>
      <c r="N15" s="422">
        <v>1</v>
      </c>
      <c r="O15" s="422"/>
      <c r="P15" s="422"/>
      <c r="Q15" s="422"/>
      <c r="R15" s="422"/>
      <c r="S15" s="612" t="s">
        <v>1316</v>
      </c>
      <c r="T15" s="199"/>
      <c r="U15" s="199"/>
      <c r="V15" s="583"/>
      <c r="W15" s="583"/>
      <c r="X15" s="583"/>
      <c r="Y15" s="583"/>
      <c r="Z15" s="583"/>
      <c r="AA15" s="583"/>
      <c r="AB15" s="583"/>
      <c r="AC15" s="583"/>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P15" s="199"/>
      <c r="BQ15" s="199"/>
      <c r="BR15" s="199"/>
      <c r="BS15" s="199"/>
      <c r="BT15" s="199"/>
    </row>
    <row r="16" spans="1:72" s="198" customFormat="1" ht="60" customHeight="1" x14ac:dyDescent="0.2">
      <c r="A16" s="426" t="s">
        <v>324</v>
      </c>
      <c r="B16" s="427" t="s">
        <v>123</v>
      </c>
      <c r="C16" s="424" t="s">
        <v>0</v>
      </c>
      <c r="D16" s="424" t="s">
        <v>131</v>
      </c>
      <c r="E16" s="446" t="s">
        <v>132</v>
      </c>
      <c r="F16" s="429" t="s">
        <v>125</v>
      </c>
      <c r="G16" s="447">
        <v>1</v>
      </c>
      <c r="H16" s="447"/>
      <c r="I16" s="447">
        <v>211</v>
      </c>
      <c r="J16" s="372" t="s">
        <v>62</v>
      </c>
      <c r="K16" s="372" t="s">
        <v>128</v>
      </c>
      <c r="L16" s="431"/>
      <c r="M16" s="431"/>
      <c r="N16" s="432">
        <v>1</v>
      </c>
      <c r="O16" s="432"/>
      <c r="P16" s="432"/>
      <c r="Q16" s="432"/>
      <c r="R16" s="432"/>
      <c r="S16" s="434" t="s">
        <v>127</v>
      </c>
      <c r="T16" s="199"/>
      <c r="U16" s="199"/>
      <c r="V16" s="583"/>
      <c r="W16" s="583"/>
      <c r="X16" s="583"/>
      <c r="Y16" s="583"/>
      <c r="Z16" s="583"/>
      <c r="AA16" s="583"/>
      <c r="AB16" s="583"/>
      <c r="AC16" s="583"/>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P16" s="199"/>
      <c r="BQ16" s="199"/>
      <c r="BR16" s="199"/>
      <c r="BS16" s="199"/>
      <c r="BT16" s="199"/>
    </row>
    <row r="17" spans="1:72" s="198" customFormat="1" ht="60" customHeight="1" x14ac:dyDescent="0.2">
      <c r="A17" s="378" t="s">
        <v>1288</v>
      </c>
      <c r="B17" s="413" t="s">
        <v>16</v>
      </c>
      <c r="C17" s="417" t="s">
        <v>0</v>
      </c>
      <c r="D17" s="417" t="s">
        <v>131</v>
      </c>
      <c r="E17" s="418" t="s">
        <v>1284</v>
      </c>
      <c r="F17" s="419" t="s">
        <v>125</v>
      </c>
      <c r="G17" s="389">
        <v>1</v>
      </c>
      <c r="H17" s="389"/>
      <c r="I17" s="389">
        <v>37</v>
      </c>
      <c r="J17" s="379" t="s">
        <v>62</v>
      </c>
      <c r="K17" s="379" t="s">
        <v>128</v>
      </c>
      <c r="L17" s="421"/>
      <c r="M17" s="421"/>
      <c r="N17" s="422">
        <v>1</v>
      </c>
      <c r="O17" s="422"/>
      <c r="P17" s="422"/>
      <c r="Q17" s="423"/>
      <c r="R17" s="422"/>
      <c r="S17" s="549" t="s">
        <v>1283</v>
      </c>
      <c r="T17" s="199"/>
      <c r="U17" s="199"/>
      <c r="V17" s="583"/>
      <c r="W17" s="583"/>
      <c r="X17" s="583"/>
      <c r="Y17" s="583"/>
      <c r="Z17" s="583"/>
      <c r="AA17" s="583"/>
      <c r="AB17" s="583"/>
      <c r="AC17" s="583"/>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P17" s="199"/>
      <c r="BQ17" s="199"/>
      <c r="BR17" s="199"/>
      <c r="BS17" s="199"/>
      <c r="BT17" s="199"/>
    </row>
    <row r="18" spans="1:72" s="198" customFormat="1" ht="32.25" customHeight="1" x14ac:dyDescent="0.2">
      <c r="A18" s="426" t="s">
        <v>325</v>
      </c>
      <c r="B18" s="427" t="s">
        <v>123</v>
      </c>
      <c r="C18" s="424" t="s">
        <v>0</v>
      </c>
      <c r="D18" s="424" t="s">
        <v>133</v>
      </c>
      <c r="E18" s="446" t="s">
        <v>326</v>
      </c>
      <c r="F18" s="429" t="s">
        <v>125</v>
      </c>
      <c r="G18" s="447">
        <v>9</v>
      </c>
      <c r="H18" s="447"/>
      <c r="I18" s="447">
        <v>2318</v>
      </c>
      <c r="J18" s="372" t="s">
        <v>62</v>
      </c>
      <c r="K18" s="372" t="s">
        <v>128</v>
      </c>
      <c r="L18" s="431"/>
      <c r="M18" s="431"/>
      <c r="N18" s="432">
        <v>1</v>
      </c>
      <c r="O18" s="432"/>
      <c r="P18" s="432"/>
      <c r="Q18" s="433"/>
      <c r="R18" s="432"/>
      <c r="S18" s="434" t="s">
        <v>127</v>
      </c>
      <c r="T18" s="199"/>
      <c r="U18" s="199"/>
      <c r="V18" s="583"/>
      <c r="W18" s="583"/>
      <c r="X18" s="583"/>
      <c r="Y18" s="583"/>
      <c r="Z18" s="583"/>
      <c r="AA18" s="583"/>
      <c r="AB18" s="583"/>
      <c r="AC18" s="583"/>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P18" s="199"/>
      <c r="BQ18" s="199"/>
      <c r="BR18" s="199"/>
      <c r="BS18" s="199"/>
      <c r="BT18" s="199"/>
    </row>
    <row r="19" spans="1:72" s="198" customFormat="1" ht="32.25" customHeight="1" x14ac:dyDescent="0.2">
      <c r="A19" s="426" t="s">
        <v>327</v>
      </c>
      <c r="B19" s="427" t="s">
        <v>123</v>
      </c>
      <c r="C19" s="424" t="s">
        <v>0</v>
      </c>
      <c r="D19" s="424" t="s">
        <v>133</v>
      </c>
      <c r="E19" s="446" t="s">
        <v>328</v>
      </c>
      <c r="F19" s="429" t="s">
        <v>125</v>
      </c>
      <c r="G19" s="447">
        <v>1</v>
      </c>
      <c r="H19" s="447"/>
      <c r="I19" s="447">
        <v>303</v>
      </c>
      <c r="J19" s="372" t="s">
        <v>62</v>
      </c>
      <c r="K19" s="372" t="s">
        <v>128</v>
      </c>
      <c r="L19" s="431"/>
      <c r="M19" s="431"/>
      <c r="N19" s="432">
        <v>1</v>
      </c>
      <c r="O19" s="432"/>
      <c r="P19" s="432"/>
      <c r="Q19" s="433"/>
      <c r="R19" s="432"/>
      <c r="S19" s="434" t="s">
        <v>127</v>
      </c>
      <c r="T19" s="199"/>
      <c r="U19" s="199"/>
      <c r="V19" s="583"/>
      <c r="W19" s="583"/>
      <c r="X19" s="583"/>
      <c r="Y19" s="583"/>
      <c r="Z19" s="583"/>
      <c r="AA19" s="583"/>
      <c r="AB19" s="583"/>
      <c r="AC19" s="583"/>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P19" s="199"/>
      <c r="BQ19" s="199"/>
      <c r="BR19" s="199"/>
      <c r="BS19" s="199"/>
      <c r="BT19" s="199"/>
    </row>
    <row r="20" spans="1:72" s="198" customFormat="1" ht="32.25" customHeight="1" x14ac:dyDescent="0.2">
      <c r="A20" s="426" t="s">
        <v>329</v>
      </c>
      <c r="B20" s="427" t="s">
        <v>123</v>
      </c>
      <c r="C20" s="424" t="s">
        <v>0</v>
      </c>
      <c r="D20" s="424" t="s">
        <v>133</v>
      </c>
      <c r="E20" s="446" t="s">
        <v>330</v>
      </c>
      <c r="F20" s="429" t="s">
        <v>125</v>
      </c>
      <c r="G20" s="447">
        <v>1</v>
      </c>
      <c r="H20" s="447"/>
      <c r="I20" s="447">
        <v>407</v>
      </c>
      <c r="J20" s="372" t="s">
        <v>62</v>
      </c>
      <c r="K20" s="372" t="s">
        <v>128</v>
      </c>
      <c r="L20" s="431"/>
      <c r="M20" s="431"/>
      <c r="N20" s="432">
        <v>1</v>
      </c>
      <c r="O20" s="432"/>
      <c r="P20" s="432"/>
      <c r="Q20" s="432"/>
      <c r="R20" s="432"/>
      <c r="S20" s="587" t="s">
        <v>127</v>
      </c>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P20" s="199"/>
      <c r="BQ20" s="199"/>
      <c r="BR20" s="199"/>
      <c r="BS20" s="199"/>
      <c r="BT20" s="199"/>
    </row>
    <row r="21" spans="1:72" s="198" customFormat="1" ht="32.25" customHeight="1" x14ac:dyDescent="0.2">
      <c r="A21" s="267" t="s">
        <v>331</v>
      </c>
      <c r="B21" s="337" t="s">
        <v>123</v>
      </c>
      <c r="C21" s="195" t="s">
        <v>0</v>
      </c>
      <c r="D21" s="195" t="s">
        <v>133</v>
      </c>
      <c r="E21" s="338" t="s">
        <v>332</v>
      </c>
      <c r="F21" s="196" t="s">
        <v>125</v>
      </c>
      <c r="G21" s="202">
        <v>1</v>
      </c>
      <c r="H21" s="202"/>
      <c r="I21" s="202">
        <v>311</v>
      </c>
      <c r="J21" s="194" t="s">
        <v>62</v>
      </c>
      <c r="K21" s="194" t="s">
        <v>128</v>
      </c>
      <c r="L21" s="200"/>
      <c r="M21" s="200"/>
      <c r="N21" s="201">
        <v>1</v>
      </c>
      <c r="O21" s="201"/>
      <c r="P21" s="201"/>
      <c r="Q21" s="197"/>
      <c r="R21" s="201"/>
      <c r="S21" s="587" t="s">
        <v>127</v>
      </c>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P21" s="199"/>
      <c r="BQ21" s="199"/>
      <c r="BR21" s="199"/>
      <c r="BS21" s="199"/>
      <c r="BT21" s="199"/>
    </row>
    <row r="22" spans="1:72" s="198" customFormat="1" ht="32.25" customHeight="1" x14ac:dyDescent="0.2">
      <c r="A22" s="426" t="s">
        <v>333</v>
      </c>
      <c r="B22" s="427" t="s">
        <v>123</v>
      </c>
      <c r="C22" s="424" t="s">
        <v>0</v>
      </c>
      <c r="D22" s="424" t="s">
        <v>133</v>
      </c>
      <c r="E22" s="446" t="s">
        <v>334</v>
      </c>
      <c r="F22" s="429" t="s">
        <v>125</v>
      </c>
      <c r="G22" s="447">
        <v>1</v>
      </c>
      <c r="H22" s="447"/>
      <c r="I22" s="447">
        <v>143</v>
      </c>
      <c r="J22" s="372" t="s">
        <v>62</v>
      </c>
      <c r="K22" s="372" t="s">
        <v>128</v>
      </c>
      <c r="L22" s="431"/>
      <c r="M22" s="431"/>
      <c r="N22" s="432">
        <v>1</v>
      </c>
      <c r="O22" s="432"/>
      <c r="P22" s="432"/>
      <c r="Q22" s="433"/>
      <c r="R22" s="432"/>
      <c r="S22" s="587" t="s">
        <v>127</v>
      </c>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P22" s="199"/>
      <c r="BQ22" s="199"/>
      <c r="BR22" s="199"/>
      <c r="BS22" s="199"/>
      <c r="BT22" s="199"/>
    </row>
    <row r="23" spans="1:72" s="198" customFormat="1" ht="32.25" customHeight="1" x14ac:dyDescent="0.2">
      <c r="A23" s="426" t="s">
        <v>335</v>
      </c>
      <c r="B23" s="427" t="s">
        <v>123</v>
      </c>
      <c r="C23" s="424" t="s">
        <v>0</v>
      </c>
      <c r="D23" s="424" t="s">
        <v>133</v>
      </c>
      <c r="E23" s="446" t="s">
        <v>336</v>
      </c>
      <c r="F23" s="429" t="s">
        <v>125</v>
      </c>
      <c r="G23" s="447">
        <v>1</v>
      </c>
      <c r="H23" s="447"/>
      <c r="I23" s="447">
        <v>213</v>
      </c>
      <c r="J23" s="372" t="s">
        <v>62</v>
      </c>
      <c r="K23" s="372" t="s">
        <v>128</v>
      </c>
      <c r="L23" s="431"/>
      <c r="M23" s="431"/>
      <c r="N23" s="432">
        <v>1</v>
      </c>
      <c r="O23" s="432"/>
      <c r="P23" s="432"/>
      <c r="Q23" s="432"/>
      <c r="R23" s="432"/>
      <c r="S23" s="587" t="s">
        <v>127</v>
      </c>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P23" s="199"/>
      <c r="BQ23" s="199"/>
      <c r="BR23" s="199"/>
      <c r="BS23" s="199"/>
      <c r="BT23" s="199"/>
    </row>
    <row r="24" spans="1:72" s="198" customFormat="1" ht="32.25" customHeight="1" x14ac:dyDescent="0.2">
      <c r="A24" s="426" t="s">
        <v>337</v>
      </c>
      <c r="B24" s="427" t="s">
        <v>123</v>
      </c>
      <c r="C24" s="424" t="s">
        <v>0</v>
      </c>
      <c r="D24" s="424" t="s">
        <v>133</v>
      </c>
      <c r="E24" s="446" t="s">
        <v>338</v>
      </c>
      <c r="F24" s="429" t="s">
        <v>125</v>
      </c>
      <c r="G24" s="447">
        <v>1</v>
      </c>
      <c r="H24" s="447"/>
      <c r="I24" s="447">
        <v>150</v>
      </c>
      <c r="J24" s="372" t="s">
        <v>62</v>
      </c>
      <c r="K24" s="372" t="s">
        <v>128</v>
      </c>
      <c r="L24" s="431"/>
      <c r="M24" s="431"/>
      <c r="N24" s="432">
        <v>1</v>
      </c>
      <c r="O24" s="432"/>
      <c r="P24" s="432"/>
      <c r="Q24" s="433"/>
      <c r="R24" s="432"/>
      <c r="S24" s="587" t="s">
        <v>127</v>
      </c>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P24" s="199"/>
      <c r="BQ24" s="199"/>
      <c r="BR24" s="199"/>
      <c r="BS24" s="199"/>
      <c r="BT24" s="199"/>
    </row>
    <row r="25" spans="1:72" s="198" customFormat="1" ht="32.25" customHeight="1" x14ac:dyDescent="0.2">
      <c r="A25" s="426" t="s">
        <v>339</v>
      </c>
      <c r="B25" s="427" t="s">
        <v>123</v>
      </c>
      <c r="C25" s="424" t="s">
        <v>0</v>
      </c>
      <c r="D25" s="424" t="s">
        <v>133</v>
      </c>
      <c r="E25" s="446" t="s">
        <v>340</v>
      </c>
      <c r="F25" s="429" t="s">
        <v>125</v>
      </c>
      <c r="G25" s="447">
        <v>1</v>
      </c>
      <c r="H25" s="447"/>
      <c r="I25" s="447">
        <v>390</v>
      </c>
      <c r="J25" s="372" t="s">
        <v>62</v>
      </c>
      <c r="K25" s="372" t="s">
        <v>128</v>
      </c>
      <c r="L25" s="431"/>
      <c r="M25" s="431"/>
      <c r="N25" s="432">
        <v>1</v>
      </c>
      <c r="O25" s="432"/>
      <c r="P25" s="432"/>
      <c r="Q25" s="433"/>
      <c r="R25" s="432"/>
      <c r="S25" s="434" t="s">
        <v>127</v>
      </c>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P25" s="199"/>
      <c r="BQ25" s="199"/>
      <c r="BR25" s="199"/>
      <c r="BS25" s="199"/>
      <c r="BT25" s="199"/>
    </row>
    <row r="26" spans="1:72" s="198" customFormat="1" ht="32.25" customHeight="1" x14ac:dyDescent="0.2">
      <c r="A26" s="426" t="s">
        <v>341</v>
      </c>
      <c r="B26" s="427" t="s">
        <v>123</v>
      </c>
      <c r="C26" s="424" t="s">
        <v>0</v>
      </c>
      <c r="D26" s="424" t="s">
        <v>133</v>
      </c>
      <c r="E26" s="446" t="s">
        <v>342</v>
      </c>
      <c r="F26" s="429" t="s">
        <v>125</v>
      </c>
      <c r="G26" s="447">
        <v>1</v>
      </c>
      <c r="H26" s="447"/>
      <c r="I26" s="447">
        <v>275</v>
      </c>
      <c r="J26" s="372" t="s">
        <v>62</v>
      </c>
      <c r="K26" s="372" t="s">
        <v>128</v>
      </c>
      <c r="L26" s="431"/>
      <c r="M26" s="431"/>
      <c r="N26" s="432">
        <v>1</v>
      </c>
      <c r="O26" s="432"/>
      <c r="P26" s="432"/>
      <c r="Q26" s="432"/>
      <c r="R26" s="432"/>
      <c r="S26" s="434" t="s">
        <v>127</v>
      </c>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P26" s="199"/>
      <c r="BQ26" s="199"/>
      <c r="BR26" s="199"/>
      <c r="BS26" s="199"/>
      <c r="BT26" s="199"/>
    </row>
    <row r="27" spans="1:72" s="198" customFormat="1" ht="32.25" customHeight="1" x14ac:dyDescent="0.2">
      <c r="A27" s="426" t="s">
        <v>343</v>
      </c>
      <c r="B27" s="427" t="s">
        <v>123</v>
      </c>
      <c r="C27" s="424" t="s">
        <v>0</v>
      </c>
      <c r="D27" s="424" t="s">
        <v>134</v>
      </c>
      <c r="E27" s="446" t="s">
        <v>344</v>
      </c>
      <c r="F27" s="429" t="s">
        <v>125</v>
      </c>
      <c r="G27" s="447">
        <v>1</v>
      </c>
      <c r="H27" s="447"/>
      <c r="I27" s="447">
        <v>20</v>
      </c>
      <c r="J27" s="372" t="s">
        <v>62</v>
      </c>
      <c r="K27" s="372" t="s">
        <v>128</v>
      </c>
      <c r="L27" s="431"/>
      <c r="M27" s="431"/>
      <c r="N27" s="432">
        <v>1</v>
      </c>
      <c r="O27" s="432"/>
      <c r="P27" s="432"/>
      <c r="Q27" s="433"/>
      <c r="R27" s="432"/>
      <c r="S27" s="587" t="s">
        <v>127</v>
      </c>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P27" s="199"/>
      <c r="BQ27" s="199"/>
      <c r="BR27" s="199"/>
      <c r="BS27" s="199"/>
      <c r="BT27" s="199"/>
    </row>
    <row r="28" spans="1:72" s="198" customFormat="1" ht="32.25" customHeight="1" x14ac:dyDescent="0.2">
      <c r="A28" s="426" t="s">
        <v>345</v>
      </c>
      <c r="B28" s="427" t="s">
        <v>123</v>
      </c>
      <c r="C28" s="424" t="s">
        <v>0</v>
      </c>
      <c r="D28" s="424" t="s">
        <v>134</v>
      </c>
      <c r="E28" s="446" t="s">
        <v>346</v>
      </c>
      <c r="F28" s="429" t="s">
        <v>125</v>
      </c>
      <c r="G28" s="447">
        <v>1</v>
      </c>
      <c r="H28" s="447"/>
      <c r="I28" s="447">
        <v>30</v>
      </c>
      <c r="J28" s="372" t="s">
        <v>62</v>
      </c>
      <c r="K28" s="372" t="s">
        <v>128</v>
      </c>
      <c r="L28" s="431"/>
      <c r="M28" s="431"/>
      <c r="N28" s="432">
        <v>1</v>
      </c>
      <c r="O28" s="432"/>
      <c r="P28" s="432"/>
      <c r="Q28" s="433"/>
      <c r="R28" s="432"/>
      <c r="S28" s="587" t="s">
        <v>127</v>
      </c>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P28" s="199"/>
      <c r="BQ28" s="199"/>
      <c r="BR28" s="199"/>
      <c r="BS28" s="199"/>
      <c r="BT28" s="199"/>
    </row>
    <row r="29" spans="1:72" s="198" customFormat="1" ht="32.25" customHeight="1" x14ac:dyDescent="0.2">
      <c r="A29" s="426" t="s">
        <v>347</v>
      </c>
      <c r="B29" s="427" t="s">
        <v>123</v>
      </c>
      <c r="C29" s="424" t="s">
        <v>0</v>
      </c>
      <c r="D29" s="424" t="s">
        <v>134</v>
      </c>
      <c r="E29" s="446" t="s">
        <v>348</v>
      </c>
      <c r="F29" s="429" t="s">
        <v>125</v>
      </c>
      <c r="G29" s="447">
        <v>1</v>
      </c>
      <c r="H29" s="447"/>
      <c r="I29" s="447">
        <v>98</v>
      </c>
      <c r="J29" s="372" t="s">
        <v>62</v>
      </c>
      <c r="K29" s="372" t="s">
        <v>128</v>
      </c>
      <c r="L29" s="431"/>
      <c r="M29" s="431"/>
      <c r="N29" s="432">
        <v>1</v>
      </c>
      <c r="O29" s="432"/>
      <c r="P29" s="432"/>
      <c r="Q29" s="432"/>
      <c r="R29" s="432"/>
      <c r="S29" s="659" t="s">
        <v>127</v>
      </c>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P29" s="199"/>
      <c r="BQ29" s="199"/>
      <c r="BR29" s="199"/>
      <c r="BS29" s="199"/>
      <c r="BT29" s="199"/>
    </row>
    <row r="30" spans="1:72" s="198" customFormat="1" ht="32.25" customHeight="1" x14ac:dyDescent="0.2">
      <c r="A30" s="426" t="s">
        <v>349</v>
      </c>
      <c r="B30" s="427" t="s">
        <v>123</v>
      </c>
      <c r="C30" s="424" t="s">
        <v>0</v>
      </c>
      <c r="D30" s="424" t="s">
        <v>134</v>
      </c>
      <c r="E30" s="446" t="s">
        <v>350</v>
      </c>
      <c r="F30" s="429" t="s">
        <v>125</v>
      </c>
      <c r="G30" s="447">
        <v>1</v>
      </c>
      <c r="H30" s="447"/>
      <c r="I30" s="447">
        <v>12</v>
      </c>
      <c r="J30" s="372" t="s">
        <v>62</v>
      </c>
      <c r="K30" s="372" t="s">
        <v>128</v>
      </c>
      <c r="L30" s="431"/>
      <c r="M30" s="431"/>
      <c r="N30" s="432">
        <v>1</v>
      </c>
      <c r="O30" s="432"/>
      <c r="P30" s="432"/>
      <c r="Q30" s="433"/>
      <c r="R30" s="432"/>
      <c r="S30" s="587" t="s">
        <v>127</v>
      </c>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P30" s="199"/>
      <c r="BQ30" s="199"/>
      <c r="BR30" s="199"/>
      <c r="BS30" s="199"/>
      <c r="BT30" s="199"/>
    </row>
    <row r="31" spans="1:72" s="198" customFormat="1" ht="32.25" customHeight="1" x14ac:dyDescent="0.2">
      <c r="A31" s="426" t="s">
        <v>351</v>
      </c>
      <c r="B31" s="427" t="s">
        <v>123</v>
      </c>
      <c r="C31" s="424" t="s">
        <v>0</v>
      </c>
      <c r="D31" s="424" t="s">
        <v>134</v>
      </c>
      <c r="E31" s="446" t="s">
        <v>352</v>
      </c>
      <c r="F31" s="429" t="s">
        <v>353</v>
      </c>
      <c r="G31" s="447"/>
      <c r="H31" s="447">
        <v>1</v>
      </c>
      <c r="I31" s="447">
        <v>5</v>
      </c>
      <c r="J31" s="372" t="s">
        <v>61</v>
      </c>
      <c r="K31" s="372" t="s">
        <v>128</v>
      </c>
      <c r="L31" s="431"/>
      <c r="M31" s="431"/>
      <c r="N31" s="432">
        <v>1</v>
      </c>
      <c r="O31" s="432"/>
      <c r="P31" s="432"/>
      <c r="Q31" s="433"/>
      <c r="R31" s="432"/>
      <c r="S31" s="587" t="s">
        <v>127</v>
      </c>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P31" s="199"/>
      <c r="BQ31" s="199"/>
      <c r="BR31" s="199"/>
      <c r="BS31" s="199"/>
      <c r="BT31" s="199"/>
    </row>
    <row r="32" spans="1:72" s="198" customFormat="1" ht="32.25" customHeight="1" x14ac:dyDescent="0.2">
      <c r="A32" s="426" t="s">
        <v>354</v>
      </c>
      <c r="B32" s="427" t="s">
        <v>123</v>
      </c>
      <c r="C32" s="424" t="s">
        <v>0</v>
      </c>
      <c r="D32" s="424" t="s">
        <v>134</v>
      </c>
      <c r="E32" s="446" t="s">
        <v>355</v>
      </c>
      <c r="F32" s="429" t="s">
        <v>125</v>
      </c>
      <c r="G32" s="447">
        <v>1</v>
      </c>
      <c r="H32" s="447"/>
      <c r="I32" s="447">
        <v>28</v>
      </c>
      <c r="J32" s="372" t="s">
        <v>62</v>
      </c>
      <c r="K32" s="372" t="s">
        <v>128</v>
      </c>
      <c r="L32" s="431"/>
      <c r="M32" s="431"/>
      <c r="N32" s="432">
        <v>1</v>
      </c>
      <c r="O32" s="432"/>
      <c r="P32" s="432"/>
      <c r="Q32" s="432"/>
      <c r="R32" s="432"/>
      <c r="S32" s="659" t="s">
        <v>127</v>
      </c>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P32" s="199"/>
      <c r="BQ32" s="199"/>
      <c r="BR32" s="199"/>
      <c r="BS32" s="199"/>
      <c r="BT32" s="199"/>
    </row>
    <row r="33" spans="1:72" s="198" customFormat="1" ht="32.25" customHeight="1" x14ac:dyDescent="0.2">
      <c r="A33" s="426" t="s">
        <v>356</v>
      </c>
      <c r="B33" s="427" t="s">
        <v>123</v>
      </c>
      <c r="C33" s="424" t="s">
        <v>0</v>
      </c>
      <c r="D33" s="424" t="s">
        <v>134</v>
      </c>
      <c r="E33" s="446" t="s">
        <v>357</v>
      </c>
      <c r="F33" s="429" t="s">
        <v>125</v>
      </c>
      <c r="G33" s="447">
        <v>1</v>
      </c>
      <c r="H33" s="448"/>
      <c r="I33" s="448">
        <v>60</v>
      </c>
      <c r="J33" s="372" t="s">
        <v>62</v>
      </c>
      <c r="K33" s="372" t="s">
        <v>128</v>
      </c>
      <c r="L33" s="431"/>
      <c r="M33" s="431"/>
      <c r="N33" s="432">
        <v>1</v>
      </c>
      <c r="O33" s="432"/>
      <c r="P33" s="432"/>
      <c r="Q33" s="433"/>
      <c r="R33" s="432"/>
      <c r="S33" s="659" t="s">
        <v>127</v>
      </c>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P33" s="199"/>
      <c r="BQ33" s="199"/>
      <c r="BR33" s="199"/>
      <c r="BS33" s="199"/>
      <c r="BT33" s="199"/>
    </row>
    <row r="34" spans="1:72" s="198" customFormat="1" ht="32.25" customHeight="1" x14ac:dyDescent="0.2">
      <c r="A34" s="426" t="s">
        <v>358</v>
      </c>
      <c r="B34" s="427" t="s">
        <v>123</v>
      </c>
      <c r="C34" s="424" t="s">
        <v>0</v>
      </c>
      <c r="D34" s="424" t="s">
        <v>134</v>
      </c>
      <c r="E34" s="446" t="s">
        <v>359</v>
      </c>
      <c r="F34" s="429" t="s">
        <v>125</v>
      </c>
      <c r="G34" s="447">
        <v>1</v>
      </c>
      <c r="H34" s="449"/>
      <c r="I34" s="449">
        <v>33</v>
      </c>
      <c r="J34" s="372" t="s">
        <v>62</v>
      </c>
      <c r="K34" s="372" t="s">
        <v>128</v>
      </c>
      <c r="L34" s="431"/>
      <c r="M34" s="431"/>
      <c r="N34" s="432">
        <v>1</v>
      </c>
      <c r="O34" s="432"/>
      <c r="P34" s="432"/>
      <c r="Q34" s="433"/>
      <c r="R34" s="432"/>
      <c r="S34" s="659" t="s">
        <v>127</v>
      </c>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P34" s="199"/>
      <c r="BQ34" s="199"/>
      <c r="BR34" s="199"/>
      <c r="BS34" s="199"/>
      <c r="BT34" s="199"/>
    </row>
    <row r="35" spans="1:72" s="198" customFormat="1" ht="51" x14ac:dyDescent="0.2">
      <c r="A35" s="426" t="s">
        <v>360</v>
      </c>
      <c r="B35" s="571" t="s">
        <v>123</v>
      </c>
      <c r="C35" s="572" t="s">
        <v>0</v>
      </c>
      <c r="D35" s="572" t="s">
        <v>134</v>
      </c>
      <c r="E35" s="613" t="s">
        <v>361</v>
      </c>
      <c r="F35" s="574" t="s">
        <v>125</v>
      </c>
      <c r="G35" s="615"/>
      <c r="H35" s="665"/>
      <c r="I35" s="665"/>
      <c r="J35" s="560" t="s">
        <v>62</v>
      </c>
      <c r="K35" s="560" t="s">
        <v>128</v>
      </c>
      <c r="L35" s="577"/>
      <c r="M35" s="577"/>
      <c r="N35" s="578"/>
      <c r="O35" s="578"/>
      <c r="P35" s="578"/>
      <c r="Q35" s="578"/>
      <c r="R35" s="578">
        <v>1</v>
      </c>
      <c r="S35" s="579" t="s">
        <v>1339</v>
      </c>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P35" s="199"/>
      <c r="BQ35" s="199"/>
      <c r="BR35" s="199"/>
      <c r="BS35" s="199"/>
      <c r="BT35" s="199"/>
    </row>
    <row r="36" spans="1:72" s="198" customFormat="1" ht="89.25" customHeight="1" x14ac:dyDescent="0.2">
      <c r="A36" s="426" t="s">
        <v>362</v>
      </c>
      <c r="B36" s="427" t="s">
        <v>123</v>
      </c>
      <c r="C36" s="424" t="s">
        <v>0</v>
      </c>
      <c r="D36" s="424" t="s">
        <v>135</v>
      </c>
      <c r="E36" s="446" t="s">
        <v>363</v>
      </c>
      <c r="F36" s="429" t="s">
        <v>125</v>
      </c>
      <c r="G36" s="449">
        <v>26</v>
      </c>
      <c r="H36" s="449"/>
      <c r="I36" s="449">
        <v>2009</v>
      </c>
      <c r="J36" s="372" t="s">
        <v>62</v>
      </c>
      <c r="K36" s="372" t="s">
        <v>128</v>
      </c>
      <c r="L36" s="431"/>
      <c r="M36" s="431"/>
      <c r="N36" s="432">
        <v>1</v>
      </c>
      <c r="O36" s="432"/>
      <c r="P36" s="432"/>
      <c r="Q36" s="433"/>
      <c r="R36" s="432"/>
      <c r="S36" s="434" t="s">
        <v>127</v>
      </c>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P36" s="199"/>
      <c r="BQ36" s="199"/>
      <c r="BR36" s="199"/>
      <c r="BS36" s="199"/>
      <c r="BT36" s="199"/>
    </row>
    <row r="37" spans="1:72" s="198" customFormat="1" ht="32.25" customHeight="1" x14ac:dyDescent="0.2">
      <c r="A37" s="426" t="s">
        <v>364</v>
      </c>
      <c r="B37" s="427" t="s">
        <v>123</v>
      </c>
      <c r="C37" s="424" t="s">
        <v>0</v>
      </c>
      <c r="D37" s="424" t="s">
        <v>136</v>
      </c>
      <c r="E37" s="446" t="s">
        <v>365</v>
      </c>
      <c r="F37" s="429" t="s">
        <v>125</v>
      </c>
      <c r="G37" s="449">
        <v>1</v>
      </c>
      <c r="H37" s="449"/>
      <c r="I37" s="449">
        <v>149</v>
      </c>
      <c r="J37" s="372" t="s">
        <v>62</v>
      </c>
      <c r="K37" s="372" t="s">
        <v>128</v>
      </c>
      <c r="L37" s="431"/>
      <c r="M37" s="431"/>
      <c r="N37" s="432">
        <v>1</v>
      </c>
      <c r="O37" s="432"/>
      <c r="P37" s="432"/>
      <c r="Q37" s="433"/>
      <c r="R37" s="432"/>
      <c r="S37" s="659" t="s">
        <v>127</v>
      </c>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P37" s="199"/>
      <c r="BQ37" s="199"/>
      <c r="BR37" s="199"/>
      <c r="BS37" s="199"/>
      <c r="BT37" s="199"/>
    </row>
    <row r="38" spans="1:72" s="198" customFormat="1" ht="32.25" customHeight="1" x14ac:dyDescent="0.2">
      <c r="A38" s="426" t="s">
        <v>366</v>
      </c>
      <c r="B38" s="427" t="s">
        <v>123</v>
      </c>
      <c r="C38" s="424" t="s">
        <v>0</v>
      </c>
      <c r="D38" s="424" t="s">
        <v>136</v>
      </c>
      <c r="E38" s="446" t="s">
        <v>367</v>
      </c>
      <c r="F38" s="429" t="s">
        <v>125</v>
      </c>
      <c r="G38" s="449">
        <v>1</v>
      </c>
      <c r="H38" s="449"/>
      <c r="I38" s="449">
        <v>362</v>
      </c>
      <c r="J38" s="372" t="s">
        <v>62</v>
      </c>
      <c r="K38" s="372" t="s">
        <v>128</v>
      </c>
      <c r="L38" s="431"/>
      <c r="M38" s="431"/>
      <c r="N38" s="432">
        <v>1</v>
      </c>
      <c r="O38" s="432"/>
      <c r="P38" s="432"/>
      <c r="Q38" s="432"/>
      <c r="R38" s="432"/>
      <c r="S38" s="659" t="s">
        <v>127</v>
      </c>
      <c r="T38" s="199"/>
      <c r="U38" s="533"/>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P38" s="199"/>
      <c r="BQ38" s="199"/>
      <c r="BR38" s="199"/>
      <c r="BS38" s="199"/>
      <c r="BT38" s="199"/>
    </row>
    <row r="39" spans="1:72" s="198" customFormat="1" ht="32.25" customHeight="1" x14ac:dyDescent="0.2">
      <c r="A39" s="426" t="s">
        <v>368</v>
      </c>
      <c r="B39" s="427" t="s">
        <v>123</v>
      </c>
      <c r="C39" s="424" t="s">
        <v>0</v>
      </c>
      <c r="D39" s="424" t="s">
        <v>136</v>
      </c>
      <c r="E39" s="446" t="s">
        <v>369</v>
      </c>
      <c r="F39" s="429" t="s">
        <v>125</v>
      </c>
      <c r="G39" s="449">
        <v>1</v>
      </c>
      <c r="H39" s="449"/>
      <c r="I39" s="449">
        <v>147</v>
      </c>
      <c r="J39" s="372" t="s">
        <v>62</v>
      </c>
      <c r="K39" s="372" t="s">
        <v>128</v>
      </c>
      <c r="L39" s="431"/>
      <c r="M39" s="431"/>
      <c r="N39" s="432">
        <v>1</v>
      </c>
      <c r="O39" s="432"/>
      <c r="P39" s="432"/>
      <c r="Q39" s="433"/>
      <c r="R39" s="432"/>
      <c r="S39" s="659" t="s">
        <v>127</v>
      </c>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P39" s="199"/>
      <c r="BQ39" s="199"/>
      <c r="BR39" s="199"/>
      <c r="BS39" s="199"/>
      <c r="BT39" s="199"/>
    </row>
    <row r="40" spans="1:72" s="198" customFormat="1" ht="32.25" customHeight="1" x14ac:dyDescent="0.2">
      <c r="A40" s="426" t="s">
        <v>370</v>
      </c>
      <c r="B40" s="427" t="s">
        <v>123</v>
      </c>
      <c r="C40" s="424" t="s">
        <v>0</v>
      </c>
      <c r="D40" s="424" t="s">
        <v>136</v>
      </c>
      <c r="E40" s="446" t="s">
        <v>371</v>
      </c>
      <c r="F40" s="429" t="s">
        <v>372</v>
      </c>
      <c r="G40" s="449"/>
      <c r="H40" s="449">
        <v>1</v>
      </c>
      <c r="I40" s="449">
        <v>32</v>
      </c>
      <c r="J40" s="372" t="s">
        <v>62</v>
      </c>
      <c r="K40" s="372" t="s">
        <v>128</v>
      </c>
      <c r="L40" s="431"/>
      <c r="M40" s="431"/>
      <c r="N40" s="432">
        <v>1</v>
      </c>
      <c r="O40" s="432"/>
      <c r="P40" s="432"/>
      <c r="Q40" s="433"/>
      <c r="R40" s="432"/>
      <c r="S40" s="659" t="s">
        <v>127</v>
      </c>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P40" s="199"/>
      <c r="BQ40" s="199"/>
      <c r="BR40" s="199"/>
      <c r="BS40" s="199"/>
      <c r="BT40" s="199"/>
    </row>
    <row r="41" spans="1:72" s="198" customFormat="1" ht="32.25" customHeight="1" x14ac:dyDescent="0.2">
      <c r="A41" s="426" t="s">
        <v>373</v>
      </c>
      <c r="B41" s="427" t="s">
        <v>123</v>
      </c>
      <c r="C41" s="424" t="s">
        <v>0</v>
      </c>
      <c r="D41" s="424" t="s">
        <v>136</v>
      </c>
      <c r="E41" s="446" t="s">
        <v>374</v>
      </c>
      <c r="F41" s="429" t="s">
        <v>125</v>
      </c>
      <c r="G41" s="449">
        <v>1</v>
      </c>
      <c r="H41" s="449"/>
      <c r="I41" s="449">
        <v>101</v>
      </c>
      <c r="J41" s="372" t="s">
        <v>62</v>
      </c>
      <c r="K41" s="372" t="s">
        <v>128</v>
      </c>
      <c r="L41" s="431"/>
      <c r="M41" s="431"/>
      <c r="N41" s="432">
        <v>1</v>
      </c>
      <c r="O41" s="432"/>
      <c r="P41" s="432"/>
      <c r="Q41" s="432"/>
      <c r="R41" s="432"/>
      <c r="S41" s="659" t="s">
        <v>127</v>
      </c>
      <c r="T41" s="199"/>
      <c r="U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P41" s="199"/>
      <c r="BQ41" s="199"/>
      <c r="BR41" s="199"/>
      <c r="BS41" s="199"/>
      <c r="BT41" s="199"/>
    </row>
    <row r="42" spans="1:72" s="198" customFormat="1" ht="32.25" customHeight="1" x14ac:dyDescent="0.2">
      <c r="A42" s="426" t="s">
        <v>375</v>
      </c>
      <c r="B42" s="427" t="s">
        <v>123</v>
      </c>
      <c r="C42" s="424" t="s">
        <v>0</v>
      </c>
      <c r="D42" s="424" t="s">
        <v>136</v>
      </c>
      <c r="E42" s="446" t="s">
        <v>376</v>
      </c>
      <c r="F42" s="429" t="s">
        <v>125</v>
      </c>
      <c r="G42" s="449">
        <v>1</v>
      </c>
      <c r="H42" s="449"/>
      <c r="I42" s="449">
        <v>147</v>
      </c>
      <c r="J42" s="372" t="s">
        <v>62</v>
      </c>
      <c r="K42" s="372" t="s">
        <v>128</v>
      </c>
      <c r="L42" s="431"/>
      <c r="M42" s="431"/>
      <c r="N42" s="432">
        <v>1</v>
      </c>
      <c r="O42" s="432"/>
      <c r="P42" s="432"/>
      <c r="Q42" s="433"/>
      <c r="R42" s="432"/>
      <c r="S42" s="659" t="s">
        <v>127</v>
      </c>
      <c r="T42" s="199"/>
      <c r="U42" s="533"/>
      <c r="V42" s="533"/>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P42" s="199"/>
      <c r="BQ42" s="199"/>
      <c r="BR42" s="199"/>
      <c r="BS42" s="199"/>
      <c r="BT42" s="199"/>
    </row>
    <row r="43" spans="1:72" s="198" customFormat="1" ht="32.25" customHeight="1" x14ac:dyDescent="0.2">
      <c r="A43" s="426" t="s">
        <v>377</v>
      </c>
      <c r="B43" s="427" t="s">
        <v>123</v>
      </c>
      <c r="C43" s="424" t="s">
        <v>0</v>
      </c>
      <c r="D43" s="424" t="s">
        <v>136</v>
      </c>
      <c r="E43" s="446" t="s">
        <v>378</v>
      </c>
      <c r="F43" s="429" t="s">
        <v>125</v>
      </c>
      <c r="G43" s="449">
        <v>1</v>
      </c>
      <c r="H43" s="449"/>
      <c r="I43" s="449">
        <v>613</v>
      </c>
      <c r="J43" s="372" t="s">
        <v>62</v>
      </c>
      <c r="K43" s="372" t="s">
        <v>128</v>
      </c>
      <c r="L43" s="431"/>
      <c r="M43" s="431"/>
      <c r="N43" s="432">
        <v>1</v>
      </c>
      <c r="O43" s="432"/>
      <c r="P43" s="432"/>
      <c r="Q43" s="433"/>
      <c r="R43" s="432"/>
      <c r="S43" s="659" t="s">
        <v>127</v>
      </c>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P43" s="199"/>
      <c r="BQ43" s="199"/>
      <c r="BR43" s="199"/>
      <c r="BS43" s="199"/>
      <c r="BT43" s="199"/>
    </row>
    <row r="44" spans="1:72" s="198" customFormat="1" ht="32.25" customHeight="1" x14ac:dyDescent="0.2">
      <c r="A44" s="426" t="s">
        <v>379</v>
      </c>
      <c r="B44" s="427" t="s">
        <v>123</v>
      </c>
      <c r="C44" s="424" t="s">
        <v>0</v>
      </c>
      <c r="D44" s="424" t="s">
        <v>136</v>
      </c>
      <c r="E44" s="446" t="s">
        <v>380</v>
      </c>
      <c r="F44" s="429" t="s">
        <v>125</v>
      </c>
      <c r="G44" s="449">
        <v>1</v>
      </c>
      <c r="H44" s="449"/>
      <c r="I44" s="449">
        <v>67</v>
      </c>
      <c r="J44" s="372" t="s">
        <v>62</v>
      </c>
      <c r="K44" s="372" t="s">
        <v>128</v>
      </c>
      <c r="L44" s="431"/>
      <c r="M44" s="431"/>
      <c r="N44" s="432">
        <v>1</v>
      </c>
      <c r="O44" s="432"/>
      <c r="P44" s="432"/>
      <c r="Q44" s="432"/>
      <c r="R44" s="432"/>
      <c r="S44" s="659" t="s">
        <v>127</v>
      </c>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P44" s="199"/>
      <c r="BQ44" s="199"/>
      <c r="BR44" s="199"/>
      <c r="BS44" s="199"/>
      <c r="BT44" s="199"/>
    </row>
    <row r="45" spans="1:72" s="198" customFormat="1" ht="32.25" customHeight="1" x14ac:dyDescent="0.2">
      <c r="A45" s="426" t="s">
        <v>381</v>
      </c>
      <c r="B45" s="427" t="s">
        <v>123</v>
      </c>
      <c r="C45" s="424" t="s">
        <v>0</v>
      </c>
      <c r="D45" s="424" t="s">
        <v>136</v>
      </c>
      <c r="E45" s="446" t="s">
        <v>382</v>
      </c>
      <c r="F45" s="429" t="s">
        <v>125</v>
      </c>
      <c r="G45" s="449">
        <v>1</v>
      </c>
      <c r="H45" s="450"/>
      <c r="I45" s="450">
        <v>90</v>
      </c>
      <c r="J45" s="372" t="s">
        <v>62</v>
      </c>
      <c r="K45" s="372" t="s">
        <v>128</v>
      </c>
      <c r="L45" s="431"/>
      <c r="M45" s="431"/>
      <c r="N45" s="432">
        <v>1</v>
      </c>
      <c r="O45" s="432"/>
      <c r="P45" s="432"/>
      <c r="Q45" s="433"/>
      <c r="R45" s="432"/>
      <c r="S45" s="659" t="s">
        <v>127</v>
      </c>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P45" s="199"/>
      <c r="BQ45" s="199"/>
      <c r="BR45" s="199"/>
      <c r="BS45" s="199"/>
      <c r="BT45" s="199"/>
    </row>
    <row r="46" spans="1:72" s="198" customFormat="1" ht="32.25" customHeight="1" x14ac:dyDescent="0.2">
      <c r="A46" s="426" t="s">
        <v>383</v>
      </c>
      <c r="B46" s="427" t="s">
        <v>123</v>
      </c>
      <c r="C46" s="424" t="s">
        <v>0</v>
      </c>
      <c r="D46" s="424" t="s">
        <v>136</v>
      </c>
      <c r="E46" s="446" t="s">
        <v>384</v>
      </c>
      <c r="F46" s="429" t="s">
        <v>125</v>
      </c>
      <c r="G46" s="449">
        <v>1</v>
      </c>
      <c r="H46" s="450"/>
      <c r="I46" s="450">
        <v>131</v>
      </c>
      <c r="J46" s="372" t="s">
        <v>62</v>
      </c>
      <c r="K46" s="372" t="s">
        <v>128</v>
      </c>
      <c r="L46" s="431"/>
      <c r="M46" s="431"/>
      <c r="N46" s="432">
        <v>1</v>
      </c>
      <c r="O46" s="432"/>
      <c r="P46" s="432"/>
      <c r="Q46" s="433"/>
      <c r="R46" s="432"/>
      <c r="S46" s="659" t="s">
        <v>127</v>
      </c>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P46" s="199"/>
      <c r="BQ46" s="199"/>
      <c r="BR46" s="199"/>
      <c r="BS46" s="199"/>
      <c r="BT46" s="199"/>
    </row>
    <row r="47" spans="1:72" s="198" customFormat="1" ht="32.25" customHeight="1" x14ac:dyDescent="0.2">
      <c r="A47" s="426" t="s">
        <v>385</v>
      </c>
      <c r="B47" s="427" t="s">
        <v>123</v>
      </c>
      <c r="C47" s="424" t="s">
        <v>0</v>
      </c>
      <c r="D47" s="424" t="s">
        <v>136</v>
      </c>
      <c r="E47" s="446" t="s">
        <v>386</v>
      </c>
      <c r="F47" s="429" t="s">
        <v>125</v>
      </c>
      <c r="G47" s="449">
        <v>1</v>
      </c>
      <c r="H47" s="450"/>
      <c r="I47" s="450">
        <v>167</v>
      </c>
      <c r="J47" s="372" t="s">
        <v>61</v>
      </c>
      <c r="K47" s="372" t="s">
        <v>126</v>
      </c>
      <c r="L47" s="431"/>
      <c r="M47" s="431"/>
      <c r="N47" s="432">
        <v>1</v>
      </c>
      <c r="O47" s="432"/>
      <c r="P47" s="432"/>
      <c r="Q47" s="432"/>
      <c r="R47" s="432"/>
      <c r="S47" s="587" t="s">
        <v>127</v>
      </c>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P47" s="199"/>
      <c r="BQ47" s="199"/>
      <c r="BR47" s="199"/>
      <c r="BS47" s="199"/>
      <c r="BT47" s="199"/>
    </row>
    <row r="48" spans="1:72" s="198" customFormat="1" ht="32.25" customHeight="1" x14ac:dyDescent="0.2">
      <c r="A48" s="426" t="s">
        <v>387</v>
      </c>
      <c r="B48" s="427" t="s">
        <v>123</v>
      </c>
      <c r="C48" s="424" t="s">
        <v>0</v>
      </c>
      <c r="D48" s="424" t="s">
        <v>136</v>
      </c>
      <c r="E48" s="446" t="s">
        <v>388</v>
      </c>
      <c r="F48" s="429" t="s">
        <v>125</v>
      </c>
      <c r="G48" s="449">
        <v>1</v>
      </c>
      <c r="H48" s="450"/>
      <c r="I48" s="450">
        <v>576</v>
      </c>
      <c r="J48" s="372" t="s">
        <v>62</v>
      </c>
      <c r="K48" s="372" t="s">
        <v>128</v>
      </c>
      <c r="L48" s="431"/>
      <c r="M48" s="431"/>
      <c r="N48" s="432">
        <v>1</v>
      </c>
      <c r="O48" s="432"/>
      <c r="P48" s="432"/>
      <c r="Q48" s="433"/>
      <c r="R48" s="432"/>
      <c r="S48" s="587" t="s">
        <v>127</v>
      </c>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P48" s="199"/>
      <c r="BQ48" s="199"/>
      <c r="BR48" s="199"/>
      <c r="BS48" s="199"/>
      <c r="BT48" s="199"/>
    </row>
    <row r="49" spans="1:72" s="198" customFormat="1" ht="32.25" customHeight="1" x14ac:dyDescent="0.2">
      <c r="A49" s="426" t="s">
        <v>389</v>
      </c>
      <c r="B49" s="427" t="s">
        <v>123</v>
      </c>
      <c r="C49" s="424" t="s">
        <v>0</v>
      </c>
      <c r="D49" s="424" t="s">
        <v>138</v>
      </c>
      <c r="E49" s="446" t="s">
        <v>390</v>
      </c>
      <c r="F49" s="429" t="s">
        <v>125</v>
      </c>
      <c r="G49" s="450">
        <v>1</v>
      </c>
      <c r="H49" s="450"/>
      <c r="I49" s="450">
        <v>121</v>
      </c>
      <c r="J49" s="372" t="s">
        <v>62</v>
      </c>
      <c r="K49" s="372" t="s">
        <v>128</v>
      </c>
      <c r="L49" s="431"/>
      <c r="M49" s="431"/>
      <c r="N49" s="432">
        <v>1</v>
      </c>
      <c r="O49" s="432"/>
      <c r="P49" s="432"/>
      <c r="Q49" s="433"/>
      <c r="R49" s="432"/>
      <c r="S49" s="587" t="s">
        <v>127</v>
      </c>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P49" s="199"/>
      <c r="BQ49" s="199"/>
      <c r="BR49" s="199"/>
      <c r="BS49" s="199"/>
      <c r="BT49" s="199"/>
    </row>
    <row r="50" spans="1:72" s="198" customFormat="1" ht="22.5" customHeight="1" x14ac:dyDescent="0.2">
      <c r="A50" s="426" t="s">
        <v>391</v>
      </c>
      <c r="B50" s="427" t="s">
        <v>123</v>
      </c>
      <c r="C50" s="424" t="s">
        <v>0</v>
      </c>
      <c r="D50" s="424" t="s">
        <v>139</v>
      </c>
      <c r="E50" s="446" t="s">
        <v>392</v>
      </c>
      <c r="F50" s="429" t="s">
        <v>125</v>
      </c>
      <c r="G50" s="450">
        <v>1</v>
      </c>
      <c r="H50" s="450"/>
      <c r="I50" s="450">
        <v>68</v>
      </c>
      <c r="J50" s="372" t="s">
        <v>62</v>
      </c>
      <c r="K50" s="372" t="s">
        <v>128</v>
      </c>
      <c r="L50" s="431"/>
      <c r="M50" s="431"/>
      <c r="N50" s="432">
        <v>1</v>
      </c>
      <c r="O50" s="432"/>
      <c r="P50" s="432"/>
      <c r="Q50" s="432"/>
      <c r="R50" s="432"/>
      <c r="S50" s="659" t="s">
        <v>127</v>
      </c>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P50" s="199"/>
      <c r="BQ50" s="199"/>
      <c r="BR50" s="199"/>
      <c r="BS50" s="199"/>
      <c r="BT50" s="199"/>
    </row>
    <row r="51" spans="1:72" s="198" customFormat="1" ht="32.25" customHeight="1" x14ac:dyDescent="0.2">
      <c r="A51" s="426" t="s">
        <v>393</v>
      </c>
      <c r="B51" s="427" t="s">
        <v>123</v>
      </c>
      <c r="C51" s="424" t="s">
        <v>0</v>
      </c>
      <c r="D51" s="424" t="s">
        <v>139</v>
      </c>
      <c r="E51" s="451" t="s">
        <v>394</v>
      </c>
      <c r="F51" s="429" t="s">
        <v>125</v>
      </c>
      <c r="G51" s="450">
        <v>1</v>
      </c>
      <c r="H51" s="450"/>
      <c r="I51" s="450">
        <v>223</v>
      </c>
      <c r="J51" s="372" t="s">
        <v>62</v>
      </c>
      <c r="K51" s="372" t="s">
        <v>128</v>
      </c>
      <c r="L51" s="431"/>
      <c r="M51" s="431"/>
      <c r="N51" s="432">
        <v>1</v>
      </c>
      <c r="O51" s="432"/>
      <c r="P51" s="432"/>
      <c r="Q51" s="433"/>
      <c r="R51" s="432"/>
      <c r="S51" s="587" t="s">
        <v>127</v>
      </c>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P51" s="199"/>
      <c r="BQ51" s="199"/>
      <c r="BR51" s="199"/>
      <c r="BS51" s="199"/>
      <c r="BT51" s="199"/>
    </row>
    <row r="52" spans="1:72" s="198" customFormat="1" ht="32.25" customHeight="1" x14ac:dyDescent="0.2">
      <c r="A52" s="426" t="s">
        <v>395</v>
      </c>
      <c r="B52" s="427" t="s">
        <v>123</v>
      </c>
      <c r="C52" s="424" t="s">
        <v>0</v>
      </c>
      <c r="D52" s="424" t="s">
        <v>139</v>
      </c>
      <c r="E52" s="451" t="s">
        <v>396</v>
      </c>
      <c r="F52" s="429" t="s">
        <v>125</v>
      </c>
      <c r="G52" s="450">
        <v>1</v>
      </c>
      <c r="H52" s="450"/>
      <c r="I52" s="450">
        <v>96</v>
      </c>
      <c r="J52" s="372" t="s">
        <v>62</v>
      </c>
      <c r="K52" s="372" t="s">
        <v>128</v>
      </c>
      <c r="L52" s="431"/>
      <c r="M52" s="431"/>
      <c r="N52" s="432">
        <v>1</v>
      </c>
      <c r="O52" s="432"/>
      <c r="P52" s="432"/>
      <c r="Q52" s="433"/>
      <c r="R52" s="432"/>
      <c r="S52" s="659" t="s">
        <v>127</v>
      </c>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P52" s="199"/>
      <c r="BQ52" s="199"/>
      <c r="BR52" s="199"/>
      <c r="BS52" s="199"/>
      <c r="BT52" s="199"/>
    </row>
    <row r="53" spans="1:72" s="198" customFormat="1" ht="32.25" customHeight="1" x14ac:dyDescent="0.2">
      <c r="A53" s="426" t="s">
        <v>397</v>
      </c>
      <c r="B53" s="427" t="s">
        <v>123</v>
      </c>
      <c r="C53" s="424" t="s">
        <v>0</v>
      </c>
      <c r="D53" s="424" t="s">
        <v>139</v>
      </c>
      <c r="E53" s="451" t="s">
        <v>398</v>
      </c>
      <c r="F53" s="429" t="s">
        <v>125</v>
      </c>
      <c r="G53" s="450">
        <v>1</v>
      </c>
      <c r="H53" s="450"/>
      <c r="I53" s="450">
        <v>44</v>
      </c>
      <c r="J53" s="372" t="s">
        <v>62</v>
      </c>
      <c r="K53" s="372" t="s">
        <v>128</v>
      </c>
      <c r="L53" s="431"/>
      <c r="M53" s="431"/>
      <c r="N53" s="432">
        <v>1</v>
      </c>
      <c r="O53" s="432"/>
      <c r="P53" s="432"/>
      <c r="Q53" s="432"/>
      <c r="R53" s="432"/>
      <c r="S53" s="587" t="s">
        <v>127</v>
      </c>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P53" s="199"/>
      <c r="BQ53" s="199"/>
      <c r="BR53" s="199"/>
      <c r="BS53" s="199"/>
      <c r="BT53" s="199"/>
    </row>
    <row r="54" spans="1:72" s="198" customFormat="1" ht="32.25" customHeight="1" x14ac:dyDescent="0.2">
      <c r="A54" s="426" t="s">
        <v>399</v>
      </c>
      <c r="B54" s="427" t="s">
        <v>123</v>
      </c>
      <c r="C54" s="424" t="s">
        <v>0</v>
      </c>
      <c r="D54" s="424" t="s">
        <v>139</v>
      </c>
      <c r="E54" s="451" t="s">
        <v>400</v>
      </c>
      <c r="F54" s="429" t="s">
        <v>125</v>
      </c>
      <c r="G54" s="450">
        <v>1</v>
      </c>
      <c r="H54" s="452"/>
      <c r="I54" s="452">
        <v>85</v>
      </c>
      <c r="J54" s="372" t="s">
        <v>62</v>
      </c>
      <c r="K54" s="372" t="s">
        <v>128</v>
      </c>
      <c r="L54" s="431"/>
      <c r="M54" s="431"/>
      <c r="N54" s="432">
        <v>1</v>
      </c>
      <c r="O54" s="432"/>
      <c r="P54" s="432"/>
      <c r="Q54" s="433"/>
      <c r="R54" s="432"/>
      <c r="S54" s="587" t="s">
        <v>127</v>
      </c>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P54" s="199"/>
      <c r="BQ54" s="199"/>
      <c r="BR54" s="199"/>
      <c r="BS54" s="199"/>
      <c r="BT54" s="199"/>
    </row>
    <row r="55" spans="1:72" s="198" customFormat="1" ht="32.25" customHeight="1" x14ac:dyDescent="0.2">
      <c r="A55" s="426" t="s">
        <v>401</v>
      </c>
      <c r="B55" s="427" t="s">
        <v>123</v>
      </c>
      <c r="C55" s="424" t="s">
        <v>0</v>
      </c>
      <c r="D55" s="424" t="s">
        <v>139</v>
      </c>
      <c r="E55" s="453" t="s">
        <v>402</v>
      </c>
      <c r="F55" s="429" t="s">
        <v>125</v>
      </c>
      <c r="G55" s="450">
        <v>1</v>
      </c>
      <c r="H55" s="450"/>
      <c r="I55" s="450">
        <v>54</v>
      </c>
      <c r="J55" s="372" t="s">
        <v>62</v>
      </c>
      <c r="K55" s="372" t="s">
        <v>128</v>
      </c>
      <c r="L55" s="431"/>
      <c r="M55" s="431"/>
      <c r="N55" s="432">
        <v>1</v>
      </c>
      <c r="O55" s="432"/>
      <c r="P55" s="432"/>
      <c r="Q55" s="433"/>
      <c r="R55" s="432"/>
      <c r="S55" s="587" t="s">
        <v>127</v>
      </c>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P55" s="199"/>
      <c r="BQ55" s="199"/>
      <c r="BR55" s="199"/>
      <c r="BS55" s="199"/>
      <c r="BT55" s="199"/>
    </row>
    <row r="56" spans="1:72" s="198" customFormat="1" ht="32.25" customHeight="1" x14ac:dyDescent="0.2">
      <c r="A56" s="426" t="s">
        <v>403</v>
      </c>
      <c r="B56" s="427" t="s">
        <v>123</v>
      </c>
      <c r="C56" s="424" t="s">
        <v>0</v>
      </c>
      <c r="D56" s="424" t="s">
        <v>139</v>
      </c>
      <c r="E56" s="451" t="s">
        <v>404</v>
      </c>
      <c r="F56" s="429" t="s">
        <v>125</v>
      </c>
      <c r="G56" s="450">
        <v>1</v>
      </c>
      <c r="H56" s="450"/>
      <c r="I56" s="450">
        <v>170</v>
      </c>
      <c r="J56" s="372" t="s">
        <v>62</v>
      </c>
      <c r="K56" s="372" t="s">
        <v>128</v>
      </c>
      <c r="L56" s="431"/>
      <c r="M56" s="431"/>
      <c r="N56" s="432">
        <v>1</v>
      </c>
      <c r="O56" s="432"/>
      <c r="P56" s="432"/>
      <c r="Q56" s="432"/>
      <c r="R56" s="432"/>
      <c r="S56" s="659" t="s">
        <v>127</v>
      </c>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P56" s="199"/>
      <c r="BQ56" s="199"/>
      <c r="BR56" s="199"/>
      <c r="BS56" s="199"/>
      <c r="BT56" s="199"/>
    </row>
    <row r="57" spans="1:72" s="198" customFormat="1" ht="26.25" customHeight="1" x14ac:dyDescent="0.2">
      <c r="A57" s="426" t="s">
        <v>405</v>
      </c>
      <c r="B57" s="427" t="s">
        <v>123</v>
      </c>
      <c r="C57" s="424" t="s">
        <v>0</v>
      </c>
      <c r="D57" s="424" t="s">
        <v>139</v>
      </c>
      <c r="E57" s="446" t="s">
        <v>406</v>
      </c>
      <c r="F57" s="429" t="s">
        <v>125</v>
      </c>
      <c r="G57" s="450">
        <v>1</v>
      </c>
      <c r="H57" s="430"/>
      <c r="I57" s="430">
        <v>582</v>
      </c>
      <c r="J57" s="372" t="s">
        <v>62</v>
      </c>
      <c r="K57" s="372" t="s">
        <v>128</v>
      </c>
      <c r="L57" s="431"/>
      <c r="M57" s="431"/>
      <c r="N57" s="432">
        <v>1</v>
      </c>
      <c r="O57" s="432"/>
      <c r="P57" s="432"/>
      <c r="Q57" s="433"/>
      <c r="R57" s="432"/>
      <c r="S57" s="587" t="s">
        <v>127</v>
      </c>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P57" s="199"/>
      <c r="BQ57" s="199"/>
      <c r="BR57" s="199"/>
      <c r="BS57" s="199"/>
      <c r="BT57" s="199"/>
    </row>
    <row r="58" spans="1:72" s="198" customFormat="1" ht="32.25" customHeight="1" x14ac:dyDescent="0.2">
      <c r="A58" s="426" t="s">
        <v>407</v>
      </c>
      <c r="B58" s="427" t="s">
        <v>123</v>
      </c>
      <c r="C58" s="424" t="s">
        <v>0</v>
      </c>
      <c r="D58" s="424" t="s">
        <v>139</v>
      </c>
      <c r="E58" s="446" t="s">
        <v>408</v>
      </c>
      <c r="F58" s="429" t="s">
        <v>125</v>
      </c>
      <c r="G58" s="450">
        <v>1</v>
      </c>
      <c r="H58" s="430"/>
      <c r="I58" s="430">
        <v>16</v>
      </c>
      <c r="J58" s="372" t="s">
        <v>62</v>
      </c>
      <c r="K58" s="372" t="s">
        <v>128</v>
      </c>
      <c r="L58" s="431"/>
      <c r="M58" s="431"/>
      <c r="N58" s="432">
        <v>1</v>
      </c>
      <c r="O58" s="432"/>
      <c r="P58" s="432"/>
      <c r="Q58" s="433"/>
      <c r="R58" s="432"/>
      <c r="S58" s="659" t="s">
        <v>127</v>
      </c>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P58" s="199"/>
      <c r="BQ58" s="199"/>
      <c r="BR58" s="199"/>
      <c r="BS58" s="199"/>
      <c r="BT58" s="199"/>
    </row>
    <row r="59" spans="1:72" s="198" customFormat="1" ht="51" x14ac:dyDescent="0.2">
      <c r="A59" s="426" t="s">
        <v>409</v>
      </c>
      <c r="B59" s="571" t="s">
        <v>123</v>
      </c>
      <c r="C59" s="572" t="s">
        <v>0</v>
      </c>
      <c r="D59" s="572" t="s">
        <v>139</v>
      </c>
      <c r="E59" s="613" t="s">
        <v>410</v>
      </c>
      <c r="F59" s="574" t="s">
        <v>125</v>
      </c>
      <c r="G59" s="668"/>
      <c r="H59" s="575"/>
      <c r="I59" s="575"/>
      <c r="J59" s="560" t="s">
        <v>62</v>
      </c>
      <c r="K59" s="560" t="s">
        <v>128</v>
      </c>
      <c r="L59" s="577"/>
      <c r="M59" s="577"/>
      <c r="N59" s="578"/>
      <c r="O59" s="578"/>
      <c r="P59" s="578"/>
      <c r="Q59" s="578"/>
      <c r="R59" s="578">
        <v>1</v>
      </c>
      <c r="S59" s="579" t="s">
        <v>1354</v>
      </c>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P59" s="199"/>
      <c r="BQ59" s="199"/>
      <c r="BR59" s="199"/>
      <c r="BS59" s="199"/>
      <c r="BT59" s="199"/>
    </row>
    <row r="60" spans="1:72" s="198" customFormat="1" ht="32.25" customHeight="1" x14ac:dyDescent="0.2">
      <c r="A60" s="426" t="s">
        <v>411</v>
      </c>
      <c r="B60" s="427" t="s">
        <v>123</v>
      </c>
      <c r="C60" s="424" t="s">
        <v>0</v>
      </c>
      <c r="D60" s="424" t="s">
        <v>139</v>
      </c>
      <c r="E60" s="446" t="s">
        <v>412</v>
      </c>
      <c r="F60" s="429" t="s">
        <v>125</v>
      </c>
      <c r="G60" s="450">
        <v>1</v>
      </c>
      <c r="H60" s="430"/>
      <c r="I60" s="430">
        <v>700</v>
      </c>
      <c r="J60" s="372" t="s">
        <v>62</v>
      </c>
      <c r="K60" s="372" t="s">
        <v>128</v>
      </c>
      <c r="L60" s="431"/>
      <c r="M60" s="431"/>
      <c r="N60" s="432">
        <v>1</v>
      </c>
      <c r="O60" s="432"/>
      <c r="P60" s="432"/>
      <c r="Q60" s="433"/>
      <c r="R60" s="432"/>
      <c r="S60" s="659" t="s">
        <v>127</v>
      </c>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P60" s="199"/>
      <c r="BQ60" s="199"/>
      <c r="BR60" s="199"/>
      <c r="BS60" s="199"/>
      <c r="BT60" s="199"/>
    </row>
    <row r="61" spans="1:72" s="198" customFormat="1" ht="24.75" customHeight="1" x14ac:dyDescent="0.2">
      <c r="A61" s="426" t="s">
        <v>413</v>
      </c>
      <c r="B61" s="427" t="s">
        <v>123</v>
      </c>
      <c r="C61" s="424" t="s">
        <v>0</v>
      </c>
      <c r="D61" s="424" t="s">
        <v>139</v>
      </c>
      <c r="E61" s="446" t="s">
        <v>414</v>
      </c>
      <c r="F61" s="429" t="s">
        <v>125</v>
      </c>
      <c r="G61" s="450">
        <v>1</v>
      </c>
      <c r="H61" s="430"/>
      <c r="I61" s="430">
        <v>46</v>
      </c>
      <c r="J61" s="372" t="s">
        <v>62</v>
      </c>
      <c r="K61" s="372" t="s">
        <v>128</v>
      </c>
      <c r="L61" s="431"/>
      <c r="M61" s="431"/>
      <c r="N61" s="432">
        <v>1</v>
      </c>
      <c r="O61" s="432"/>
      <c r="P61" s="432"/>
      <c r="Q61" s="433"/>
      <c r="R61" s="432"/>
      <c r="S61" s="659" t="s">
        <v>127</v>
      </c>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P61" s="199"/>
      <c r="BQ61" s="199"/>
      <c r="BR61" s="199"/>
      <c r="BS61" s="199"/>
      <c r="BT61" s="199"/>
    </row>
    <row r="62" spans="1:72" s="198" customFormat="1" ht="24.75" customHeight="1" x14ac:dyDescent="0.2">
      <c r="A62" s="426" t="s">
        <v>415</v>
      </c>
      <c r="B62" s="427" t="s">
        <v>123</v>
      </c>
      <c r="C62" s="424" t="s">
        <v>0</v>
      </c>
      <c r="D62" s="424" t="s">
        <v>139</v>
      </c>
      <c r="E62" s="446" t="s">
        <v>410</v>
      </c>
      <c r="F62" s="429" t="s">
        <v>125</v>
      </c>
      <c r="G62" s="450">
        <v>1</v>
      </c>
      <c r="H62" s="430"/>
      <c r="I62" s="430">
        <v>266</v>
      </c>
      <c r="J62" s="372" t="s">
        <v>62</v>
      </c>
      <c r="K62" s="372" t="s">
        <v>128</v>
      </c>
      <c r="L62" s="431"/>
      <c r="M62" s="431"/>
      <c r="N62" s="432">
        <v>1</v>
      </c>
      <c r="O62" s="432"/>
      <c r="P62" s="432"/>
      <c r="Q62" s="432"/>
      <c r="R62" s="432"/>
      <c r="S62" s="659" t="s">
        <v>127</v>
      </c>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P62" s="199"/>
      <c r="BQ62" s="199"/>
      <c r="BR62" s="199"/>
      <c r="BS62" s="199"/>
      <c r="BT62" s="199"/>
    </row>
    <row r="63" spans="1:72" s="198" customFormat="1" ht="24.75" customHeight="1" x14ac:dyDescent="0.2">
      <c r="A63" s="426" t="s">
        <v>416</v>
      </c>
      <c r="B63" s="427" t="s">
        <v>123</v>
      </c>
      <c r="C63" s="424" t="s">
        <v>0</v>
      </c>
      <c r="D63" s="424" t="s">
        <v>139</v>
      </c>
      <c r="E63" s="446" t="s">
        <v>417</v>
      </c>
      <c r="F63" s="429" t="s">
        <v>125</v>
      </c>
      <c r="G63" s="450">
        <v>1</v>
      </c>
      <c r="H63" s="430"/>
      <c r="I63" s="430">
        <v>240</v>
      </c>
      <c r="J63" s="372" t="s">
        <v>62</v>
      </c>
      <c r="K63" s="372" t="s">
        <v>128</v>
      </c>
      <c r="L63" s="431"/>
      <c r="M63" s="431"/>
      <c r="N63" s="432">
        <v>1</v>
      </c>
      <c r="O63" s="432"/>
      <c r="P63" s="432"/>
      <c r="Q63" s="433"/>
      <c r="R63" s="432"/>
      <c r="S63" s="659" t="s">
        <v>127</v>
      </c>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P63" s="199"/>
      <c r="BQ63" s="199"/>
      <c r="BR63" s="199"/>
      <c r="BS63" s="199"/>
      <c r="BT63" s="199"/>
    </row>
    <row r="64" spans="1:72" s="198" customFormat="1" ht="24.75" customHeight="1" x14ac:dyDescent="0.2">
      <c r="A64" s="426" t="s">
        <v>418</v>
      </c>
      <c r="B64" s="427" t="s">
        <v>123</v>
      </c>
      <c r="C64" s="424" t="s">
        <v>0</v>
      </c>
      <c r="D64" s="424" t="s">
        <v>139</v>
      </c>
      <c r="E64" s="446" t="s">
        <v>419</v>
      </c>
      <c r="F64" s="429" t="s">
        <v>125</v>
      </c>
      <c r="G64" s="450">
        <v>1</v>
      </c>
      <c r="H64" s="430"/>
      <c r="I64" s="430">
        <v>84</v>
      </c>
      <c r="J64" s="372" t="s">
        <v>62</v>
      </c>
      <c r="K64" s="372" t="s">
        <v>128</v>
      </c>
      <c r="L64" s="431"/>
      <c r="M64" s="431"/>
      <c r="N64" s="432">
        <v>1</v>
      </c>
      <c r="O64" s="432"/>
      <c r="P64" s="432"/>
      <c r="Q64" s="433"/>
      <c r="R64" s="432"/>
      <c r="S64" s="587" t="s">
        <v>127</v>
      </c>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P64" s="199"/>
      <c r="BQ64" s="199"/>
      <c r="BR64" s="199"/>
      <c r="BS64" s="199"/>
      <c r="BT64" s="199"/>
    </row>
    <row r="65" spans="1:78" s="198" customFormat="1" ht="127.5" x14ac:dyDescent="0.2">
      <c r="A65" s="426" t="s">
        <v>420</v>
      </c>
      <c r="B65" s="427" t="s">
        <v>123</v>
      </c>
      <c r="C65" s="424" t="s">
        <v>0</v>
      </c>
      <c r="D65" s="424" t="s">
        <v>139</v>
      </c>
      <c r="E65" s="446" t="s">
        <v>421</v>
      </c>
      <c r="F65" s="429" t="s">
        <v>125</v>
      </c>
      <c r="G65" s="450">
        <v>37</v>
      </c>
      <c r="H65" s="430"/>
      <c r="I65" s="430">
        <v>5916</v>
      </c>
      <c r="J65" s="372" t="s">
        <v>62</v>
      </c>
      <c r="K65" s="372" t="s">
        <v>128</v>
      </c>
      <c r="L65" s="431"/>
      <c r="M65" s="431"/>
      <c r="N65" s="432">
        <v>1</v>
      </c>
      <c r="O65" s="432"/>
      <c r="P65" s="432"/>
      <c r="Q65" s="432"/>
      <c r="R65" s="432"/>
      <c r="S65" s="587" t="s">
        <v>127</v>
      </c>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P65" s="199"/>
      <c r="BQ65" s="199"/>
      <c r="BR65" s="199"/>
      <c r="BS65" s="199"/>
      <c r="BT65" s="199"/>
    </row>
    <row r="66" spans="1:78" s="198" customFormat="1" ht="52.5" customHeight="1" x14ac:dyDescent="0.2">
      <c r="A66" s="426" t="s">
        <v>422</v>
      </c>
      <c r="B66" s="427" t="s">
        <v>123</v>
      </c>
      <c r="C66" s="424" t="s">
        <v>0</v>
      </c>
      <c r="D66" s="424" t="s">
        <v>140</v>
      </c>
      <c r="E66" s="446" t="s">
        <v>423</v>
      </c>
      <c r="F66" s="429" t="s">
        <v>424</v>
      </c>
      <c r="G66" s="430"/>
      <c r="H66" s="430">
        <v>1</v>
      </c>
      <c r="I66" s="430">
        <v>10</v>
      </c>
      <c r="J66" s="372" t="s">
        <v>62</v>
      </c>
      <c r="K66" s="372" t="s">
        <v>128</v>
      </c>
      <c r="L66" s="431"/>
      <c r="M66" s="431"/>
      <c r="N66" s="432">
        <v>1</v>
      </c>
      <c r="O66" s="432"/>
      <c r="P66" s="432"/>
      <c r="Q66" s="433"/>
      <c r="R66" s="432"/>
      <c r="S66" s="587" t="s">
        <v>127</v>
      </c>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P66" s="199"/>
      <c r="BQ66" s="199"/>
      <c r="BR66" s="199"/>
      <c r="BS66" s="199"/>
      <c r="BT66" s="199"/>
    </row>
    <row r="67" spans="1:78" s="653" customFormat="1" ht="46.5" customHeight="1" x14ac:dyDescent="0.2">
      <c r="A67" s="426" t="s">
        <v>425</v>
      </c>
      <c r="B67" s="571" t="s">
        <v>123</v>
      </c>
      <c r="C67" s="572" t="s">
        <v>0</v>
      </c>
      <c r="D67" s="572" t="s">
        <v>140</v>
      </c>
      <c r="E67" s="613" t="s">
        <v>426</v>
      </c>
      <c r="F67" s="574" t="s">
        <v>125</v>
      </c>
      <c r="G67" s="575"/>
      <c r="H67" s="575"/>
      <c r="I67" s="575"/>
      <c r="J67" s="560" t="s">
        <v>62</v>
      </c>
      <c r="K67" s="560" t="s">
        <v>128</v>
      </c>
      <c r="L67" s="577"/>
      <c r="M67" s="577"/>
      <c r="N67" s="578"/>
      <c r="O67" s="578"/>
      <c r="P67" s="578"/>
      <c r="Q67" s="597"/>
      <c r="R67" s="578">
        <v>1</v>
      </c>
      <c r="S67" s="579" t="s">
        <v>1325</v>
      </c>
      <c r="T67" s="652"/>
      <c r="U67" s="652"/>
      <c r="V67" s="652"/>
      <c r="W67" s="652"/>
      <c r="X67" s="652"/>
      <c r="Y67" s="652"/>
      <c r="Z67" s="652"/>
      <c r="AA67" s="652"/>
      <c r="AB67" s="652"/>
      <c r="AC67" s="652"/>
      <c r="AD67" s="652"/>
      <c r="AE67" s="652"/>
      <c r="AF67" s="652"/>
      <c r="AG67" s="652"/>
      <c r="AH67" s="652"/>
      <c r="AI67" s="652"/>
      <c r="AJ67" s="652"/>
      <c r="AK67" s="652"/>
      <c r="AL67" s="652"/>
      <c r="AM67" s="652"/>
      <c r="AN67" s="652"/>
      <c r="AO67" s="652"/>
      <c r="AP67" s="652"/>
      <c r="AQ67" s="652"/>
      <c r="AR67" s="652"/>
      <c r="AS67" s="652"/>
      <c r="AT67" s="652"/>
      <c r="AU67" s="652"/>
      <c r="AV67" s="652"/>
      <c r="AW67" s="652"/>
      <c r="AX67" s="652"/>
      <c r="AY67" s="652"/>
      <c r="AZ67" s="652"/>
      <c r="BA67" s="652"/>
      <c r="BB67" s="652"/>
      <c r="BC67" s="652"/>
      <c r="BD67" s="652"/>
      <c r="BE67" s="652"/>
      <c r="BF67" s="652"/>
      <c r="BG67" s="652"/>
      <c r="BH67" s="652"/>
      <c r="BI67" s="652"/>
      <c r="BJ67" s="652"/>
      <c r="BK67" s="652"/>
      <c r="BL67" s="652"/>
      <c r="BM67" s="652"/>
      <c r="BP67" s="652"/>
      <c r="BQ67" s="652"/>
      <c r="BR67" s="652"/>
      <c r="BS67" s="652"/>
      <c r="BT67" s="652"/>
      <c r="BW67" s="198"/>
      <c r="BX67" s="198"/>
      <c r="BY67" s="198"/>
      <c r="BZ67" s="198"/>
    </row>
    <row r="68" spans="1:78" s="198" customFormat="1" ht="32.25" customHeight="1" x14ac:dyDescent="0.2">
      <c r="A68" s="426" t="s">
        <v>427</v>
      </c>
      <c r="B68" s="427" t="s">
        <v>123</v>
      </c>
      <c r="C68" s="424" t="s">
        <v>0</v>
      </c>
      <c r="D68" s="424" t="s">
        <v>140</v>
      </c>
      <c r="E68" s="446" t="s">
        <v>428</v>
      </c>
      <c r="F68" s="429" t="s">
        <v>125</v>
      </c>
      <c r="G68" s="452">
        <v>1</v>
      </c>
      <c r="H68" s="452"/>
      <c r="I68" s="452">
        <v>279</v>
      </c>
      <c r="J68" s="372" t="s">
        <v>62</v>
      </c>
      <c r="K68" s="372" t="s">
        <v>128</v>
      </c>
      <c r="L68" s="431"/>
      <c r="M68" s="431"/>
      <c r="N68" s="432">
        <v>1</v>
      </c>
      <c r="O68" s="432"/>
      <c r="P68" s="432"/>
      <c r="Q68" s="432"/>
      <c r="R68" s="432"/>
      <c r="S68" s="659" t="s">
        <v>127</v>
      </c>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P68" s="199"/>
      <c r="BQ68" s="199"/>
      <c r="BR68" s="199"/>
      <c r="BS68" s="199"/>
      <c r="BT68" s="199"/>
    </row>
    <row r="69" spans="1:78" s="198" customFormat="1" ht="32.25" customHeight="1" x14ac:dyDescent="0.2">
      <c r="A69" s="426" t="s">
        <v>429</v>
      </c>
      <c r="B69" s="427" t="s">
        <v>123</v>
      </c>
      <c r="C69" s="424" t="s">
        <v>0</v>
      </c>
      <c r="D69" s="424" t="s">
        <v>140</v>
      </c>
      <c r="E69" s="446" t="s">
        <v>430</v>
      </c>
      <c r="F69" s="429" t="s">
        <v>125</v>
      </c>
      <c r="G69" s="430">
        <v>1</v>
      </c>
      <c r="H69" s="430"/>
      <c r="I69" s="454">
        <v>119</v>
      </c>
      <c r="J69" s="372" t="s">
        <v>62</v>
      </c>
      <c r="K69" s="372" t="s">
        <v>128</v>
      </c>
      <c r="L69" s="431"/>
      <c r="M69" s="431"/>
      <c r="N69" s="432">
        <v>1</v>
      </c>
      <c r="O69" s="432"/>
      <c r="P69" s="432"/>
      <c r="Q69" s="433"/>
      <c r="R69" s="432"/>
      <c r="S69" s="659" t="s">
        <v>127</v>
      </c>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P69" s="199"/>
      <c r="BQ69" s="199"/>
      <c r="BR69" s="199"/>
      <c r="BS69" s="199"/>
      <c r="BT69" s="199"/>
    </row>
    <row r="70" spans="1:78" s="198" customFormat="1" ht="51" x14ac:dyDescent="0.2">
      <c r="A70" s="426" t="s">
        <v>431</v>
      </c>
      <c r="B70" s="427" t="s">
        <v>123</v>
      </c>
      <c r="C70" s="424" t="s">
        <v>0</v>
      </c>
      <c r="D70" s="424" t="s">
        <v>140</v>
      </c>
      <c r="E70" s="451" t="s">
        <v>432</v>
      </c>
      <c r="F70" s="429" t="s">
        <v>125</v>
      </c>
      <c r="G70" s="430">
        <v>14</v>
      </c>
      <c r="H70" s="430"/>
      <c r="I70" s="454">
        <v>1308</v>
      </c>
      <c r="J70" s="372" t="s">
        <v>62</v>
      </c>
      <c r="K70" s="372" t="s">
        <v>128</v>
      </c>
      <c r="L70" s="431"/>
      <c r="M70" s="431"/>
      <c r="N70" s="432">
        <v>1</v>
      </c>
      <c r="O70" s="432"/>
      <c r="P70" s="432"/>
      <c r="Q70" s="433"/>
      <c r="R70" s="432"/>
      <c r="S70" s="659" t="s">
        <v>127</v>
      </c>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P70" s="199"/>
      <c r="BQ70" s="199"/>
      <c r="BR70" s="199"/>
      <c r="BS70" s="199"/>
      <c r="BT70" s="199"/>
    </row>
    <row r="71" spans="1:78" s="198" customFormat="1" ht="51" customHeight="1" x14ac:dyDescent="0.2">
      <c r="A71" s="511" t="s">
        <v>433</v>
      </c>
      <c r="B71" s="427" t="s">
        <v>123</v>
      </c>
      <c r="C71" s="424" t="s">
        <v>0</v>
      </c>
      <c r="D71" s="424" t="s">
        <v>141</v>
      </c>
      <c r="E71" s="451" t="s">
        <v>434</v>
      </c>
      <c r="F71" s="455" t="s">
        <v>435</v>
      </c>
      <c r="G71" s="430">
        <v>4</v>
      </c>
      <c r="H71" s="430">
        <v>3</v>
      </c>
      <c r="I71" s="454">
        <v>143</v>
      </c>
      <c r="J71" s="372" t="s">
        <v>62</v>
      </c>
      <c r="K71" s="372" t="s">
        <v>128</v>
      </c>
      <c r="L71" s="431"/>
      <c r="M71" s="431"/>
      <c r="N71" s="432">
        <v>1</v>
      </c>
      <c r="O71" s="432"/>
      <c r="P71" s="432"/>
      <c r="Q71" s="432"/>
      <c r="R71" s="432"/>
      <c r="S71" s="587" t="s">
        <v>127</v>
      </c>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P71" s="199"/>
      <c r="BQ71" s="199"/>
      <c r="BR71" s="199"/>
      <c r="BS71" s="199"/>
      <c r="BT71" s="199"/>
    </row>
    <row r="72" spans="1:78" s="198" customFormat="1" ht="32.25" customHeight="1" x14ac:dyDescent="0.2">
      <c r="A72" s="511" t="s">
        <v>436</v>
      </c>
      <c r="B72" s="427" t="s">
        <v>123</v>
      </c>
      <c r="C72" s="424" t="s">
        <v>0</v>
      </c>
      <c r="D72" s="424" t="s">
        <v>141</v>
      </c>
      <c r="E72" s="451" t="s">
        <v>142</v>
      </c>
      <c r="F72" s="429" t="s">
        <v>125</v>
      </c>
      <c r="G72" s="430">
        <v>1</v>
      </c>
      <c r="H72" s="430"/>
      <c r="I72" s="454">
        <v>36</v>
      </c>
      <c r="J72" s="372" t="s">
        <v>62</v>
      </c>
      <c r="K72" s="372" t="s">
        <v>128</v>
      </c>
      <c r="L72" s="431"/>
      <c r="M72" s="431"/>
      <c r="N72" s="432">
        <v>1</v>
      </c>
      <c r="O72" s="432"/>
      <c r="P72" s="432"/>
      <c r="Q72" s="433"/>
      <c r="R72" s="432"/>
      <c r="S72" s="659" t="s">
        <v>127</v>
      </c>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P72" s="199"/>
      <c r="BQ72" s="199"/>
      <c r="BR72" s="199"/>
      <c r="BS72" s="199"/>
      <c r="BT72" s="199"/>
    </row>
    <row r="73" spans="1:78" s="198" customFormat="1" ht="32.25" customHeight="1" x14ac:dyDescent="0.2">
      <c r="A73" s="511" t="s">
        <v>437</v>
      </c>
      <c r="B73" s="427" t="s">
        <v>123</v>
      </c>
      <c r="C73" s="424" t="s">
        <v>0</v>
      </c>
      <c r="D73" s="424" t="s">
        <v>141</v>
      </c>
      <c r="E73" s="451" t="s">
        <v>438</v>
      </c>
      <c r="F73" s="429" t="s">
        <v>125</v>
      </c>
      <c r="G73" s="430">
        <v>1</v>
      </c>
      <c r="H73" s="430"/>
      <c r="I73" s="454">
        <v>18</v>
      </c>
      <c r="J73" s="372" t="s">
        <v>61</v>
      </c>
      <c r="K73" s="372" t="s">
        <v>126</v>
      </c>
      <c r="L73" s="431"/>
      <c r="M73" s="431"/>
      <c r="N73" s="432">
        <v>1</v>
      </c>
      <c r="O73" s="432"/>
      <c r="P73" s="432"/>
      <c r="Q73" s="433"/>
      <c r="R73" s="432"/>
      <c r="S73" s="659" t="s">
        <v>127</v>
      </c>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P73" s="199"/>
      <c r="BQ73" s="199"/>
      <c r="BR73" s="199"/>
      <c r="BS73" s="199"/>
      <c r="BT73" s="199"/>
    </row>
    <row r="74" spans="1:78" s="198" customFormat="1" ht="32.25" customHeight="1" x14ac:dyDescent="0.2">
      <c r="A74" s="511" t="s">
        <v>439</v>
      </c>
      <c r="B74" s="427" t="s">
        <v>123</v>
      </c>
      <c r="C74" s="424" t="s">
        <v>0</v>
      </c>
      <c r="D74" s="424" t="s">
        <v>141</v>
      </c>
      <c r="E74" s="451" t="s">
        <v>440</v>
      </c>
      <c r="F74" s="429" t="s">
        <v>125</v>
      </c>
      <c r="G74" s="430">
        <v>1</v>
      </c>
      <c r="H74" s="430"/>
      <c r="I74" s="454">
        <v>31</v>
      </c>
      <c r="J74" s="372" t="s">
        <v>62</v>
      </c>
      <c r="K74" s="372" t="s">
        <v>128</v>
      </c>
      <c r="L74" s="431"/>
      <c r="M74" s="431"/>
      <c r="N74" s="432">
        <v>1</v>
      </c>
      <c r="O74" s="432"/>
      <c r="P74" s="432"/>
      <c r="Q74" s="432"/>
      <c r="R74" s="432"/>
      <c r="S74" s="659" t="s">
        <v>127</v>
      </c>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P74" s="199"/>
      <c r="BQ74" s="199"/>
      <c r="BR74" s="199"/>
      <c r="BS74" s="199"/>
      <c r="BT74" s="199"/>
    </row>
    <row r="75" spans="1:78" s="198" customFormat="1" ht="32.25" customHeight="1" x14ac:dyDescent="0.2">
      <c r="A75" s="511" t="s">
        <v>441</v>
      </c>
      <c r="B75" s="427" t="s">
        <v>123</v>
      </c>
      <c r="C75" s="424" t="s">
        <v>0</v>
      </c>
      <c r="D75" s="424" t="s">
        <v>141</v>
      </c>
      <c r="E75" s="456" t="s">
        <v>442</v>
      </c>
      <c r="F75" s="429" t="s">
        <v>125</v>
      </c>
      <c r="G75" s="430">
        <v>1</v>
      </c>
      <c r="H75" s="430"/>
      <c r="I75" s="430">
        <v>13</v>
      </c>
      <c r="J75" s="372" t="s">
        <v>62</v>
      </c>
      <c r="K75" s="372" t="s">
        <v>128</v>
      </c>
      <c r="L75" s="431"/>
      <c r="M75" s="431"/>
      <c r="N75" s="432">
        <v>1</v>
      </c>
      <c r="O75" s="432"/>
      <c r="P75" s="432"/>
      <c r="Q75" s="433"/>
      <c r="R75" s="432"/>
      <c r="S75" s="659" t="s">
        <v>127</v>
      </c>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P75" s="199"/>
      <c r="BQ75" s="199"/>
      <c r="BR75" s="199"/>
      <c r="BS75" s="199"/>
      <c r="BT75" s="199"/>
    </row>
    <row r="76" spans="1:78" s="198" customFormat="1" ht="32.25" customHeight="1" x14ac:dyDescent="0.2">
      <c r="A76" s="511" t="s">
        <v>443</v>
      </c>
      <c r="B76" s="427" t="s">
        <v>123</v>
      </c>
      <c r="C76" s="424" t="s">
        <v>0</v>
      </c>
      <c r="D76" s="424" t="s">
        <v>141</v>
      </c>
      <c r="E76" s="456" t="s">
        <v>444</v>
      </c>
      <c r="F76" s="429" t="s">
        <v>125</v>
      </c>
      <c r="G76" s="430">
        <v>1</v>
      </c>
      <c r="H76" s="430"/>
      <c r="I76" s="430">
        <v>14</v>
      </c>
      <c r="J76" s="372" t="s">
        <v>62</v>
      </c>
      <c r="K76" s="372" t="s">
        <v>128</v>
      </c>
      <c r="L76" s="431"/>
      <c r="M76" s="431"/>
      <c r="N76" s="432">
        <v>1</v>
      </c>
      <c r="O76" s="432"/>
      <c r="P76" s="432"/>
      <c r="Q76" s="433"/>
      <c r="R76" s="432"/>
      <c r="S76" s="659" t="s">
        <v>127</v>
      </c>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P76" s="199"/>
      <c r="BQ76" s="199"/>
      <c r="BR76" s="199"/>
      <c r="BS76" s="199"/>
      <c r="BT76" s="199"/>
    </row>
    <row r="77" spans="1:78" s="198" customFormat="1" ht="51" x14ac:dyDescent="0.2">
      <c r="A77" s="511" t="s">
        <v>445</v>
      </c>
      <c r="B77" s="571" t="s">
        <v>123</v>
      </c>
      <c r="C77" s="572" t="s">
        <v>0</v>
      </c>
      <c r="D77" s="572" t="s">
        <v>141</v>
      </c>
      <c r="E77" s="601" t="s">
        <v>446</v>
      </c>
      <c r="F77" s="574" t="s">
        <v>125</v>
      </c>
      <c r="G77" s="575"/>
      <c r="H77" s="575"/>
      <c r="I77" s="575"/>
      <c r="J77" s="560" t="s">
        <v>62</v>
      </c>
      <c r="K77" s="560" t="s">
        <v>128</v>
      </c>
      <c r="L77" s="577"/>
      <c r="M77" s="577"/>
      <c r="N77" s="578"/>
      <c r="O77" s="578"/>
      <c r="P77" s="578"/>
      <c r="Q77" s="578"/>
      <c r="R77" s="578">
        <v>1</v>
      </c>
      <c r="S77" s="655" t="s">
        <v>1355</v>
      </c>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P77" s="199"/>
      <c r="BQ77" s="199"/>
      <c r="BR77" s="199"/>
      <c r="BS77" s="199"/>
      <c r="BT77" s="199"/>
    </row>
    <row r="78" spans="1:78" s="198" customFormat="1" ht="32.25" customHeight="1" x14ac:dyDescent="0.2">
      <c r="A78" s="511" t="s">
        <v>447</v>
      </c>
      <c r="B78" s="427" t="s">
        <v>123</v>
      </c>
      <c r="C78" s="424" t="s">
        <v>0</v>
      </c>
      <c r="D78" s="424" t="s">
        <v>141</v>
      </c>
      <c r="E78" s="456" t="s">
        <v>448</v>
      </c>
      <c r="F78" s="429" t="s">
        <v>125</v>
      </c>
      <c r="G78" s="430">
        <v>10</v>
      </c>
      <c r="H78" s="430"/>
      <c r="I78" s="430">
        <v>235</v>
      </c>
      <c r="J78" s="372" t="s">
        <v>62</v>
      </c>
      <c r="K78" s="372" t="s">
        <v>128</v>
      </c>
      <c r="L78" s="431"/>
      <c r="M78" s="431"/>
      <c r="N78" s="432">
        <v>1</v>
      </c>
      <c r="O78" s="432"/>
      <c r="P78" s="432"/>
      <c r="Q78" s="433"/>
      <c r="R78" s="432"/>
      <c r="S78" s="659" t="s">
        <v>127</v>
      </c>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P78" s="199"/>
      <c r="BQ78" s="199"/>
      <c r="BR78" s="199"/>
      <c r="BS78" s="199"/>
      <c r="BT78" s="199"/>
    </row>
    <row r="79" spans="1:78" s="198" customFormat="1" ht="32.25" customHeight="1" x14ac:dyDescent="0.2">
      <c r="A79" s="426" t="s">
        <v>449</v>
      </c>
      <c r="B79" s="427" t="s">
        <v>123</v>
      </c>
      <c r="C79" s="424" t="s">
        <v>0</v>
      </c>
      <c r="D79" s="424" t="s">
        <v>143</v>
      </c>
      <c r="E79" s="428" t="s">
        <v>450</v>
      </c>
      <c r="F79" s="429" t="s">
        <v>125</v>
      </c>
      <c r="G79" s="430">
        <v>1</v>
      </c>
      <c r="H79" s="430"/>
      <c r="I79" s="430">
        <v>1105</v>
      </c>
      <c r="J79" s="372" t="s">
        <v>62</v>
      </c>
      <c r="K79" s="372" t="s">
        <v>128</v>
      </c>
      <c r="L79" s="431"/>
      <c r="M79" s="431"/>
      <c r="N79" s="432">
        <v>1</v>
      </c>
      <c r="O79" s="432"/>
      <c r="P79" s="432"/>
      <c r="Q79" s="433"/>
      <c r="R79" s="432"/>
      <c r="S79" s="587" t="s">
        <v>127</v>
      </c>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P79" s="199"/>
      <c r="BQ79" s="199"/>
      <c r="BR79" s="199"/>
      <c r="BS79" s="199"/>
      <c r="BT79" s="199"/>
    </row>
    <row r="80" spans="1:78" s="198" customFormat="1" ht="32.25" customHeight="1" x14ac:dyDescent="0.2">
      <c r="A80" s="426" t="s">
        <v>451</v>
      </c>
      <c r="B80" s="427" t="s">
        <v>123</v>
      </c>
      <c r="C80" s="424" t="s">
        <v>0</v>
      </c>
      <c r="D80" s="424" t="s">
        <v>143</v>
      </c>
      <c r="E80" s="428" t="s">
        <v>452</v>
      </c>
      <c r="F80" s="429" t="s">
        <v>125</v>
      </c>
      <c r="G80" s="430">
        <v>1</v>
      </c>
      <c r="H80" s="430"/>
      <c r="I80" s="430">
        <v>74</v>
      </c>
      <c r="J80" s="372" t="s">
        <v>62</v>
      </c>
      <c r="K80" s="372" t="s">
        <v>128</v>
      </c>
      <c r="L80" s="431"/>
      <c r="M80" s="431"/>
      <c r="N80" s="432">
        <v>1</v>
      </c>
      <c r="O80" s="432"/>
      <c r="P80" s="432"/>
      <c r="Q80" s="432"/>
      <c r="R80" s="432"/>
      <c r="S80" s="587" t="s">
        <v>127</v>
      </c>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P80" s="199"/>
      <c r="BQ80" s="199"/>
      <c r="BR80" s="199"/>
      <c r="BS80" s="199"/>
      <c r="BT80" s="199"/>
    </row>
    <row r="81" spans="1:72" s="198" customFormat="1" ht="32.25" customHeight="1" x14ac:dyDescent="0.2">
      <c r="A81" s="426" t="s">
        <v>453</v>
      </c>
      <c r="B81" s="427" t="s">
        <v>123</v>
      </c>
      <c r="C81" s="424" t="s">
        <v>0</v>
      </c>
      <c r="D81" s="424" t="s">
        <v>144</v>
      </c>
      <c r="E81" s="456" t="s">
        <v>454</v>
      </c>
      <c r="F81" s="429" t="s">
        <v>125</v>
      </c>
      <c r="G81" s="430">
        <v>1</v>
      </c>
      <c r="H81" s="430"/>
      <c r="I81" s="430">
        <v>410</v>
      </c>
      <c r="J81" s="372" t="s">
        <v>62</v>
      </c>
      <c r="K81" s="372" t="s">
        <v>128</v>
      </c>
      <c r="L81" s="431"/>
      <c r="M81" s="431"/>
      <c r="N81" s="432">
        <v>1</v>
      </c>
      <c r="O81" s="432"/>
      <c r="P81" s="432"/>
      <c r="Q81" s="433"/>
      <c r="R81" s="432"/>
      <c r="S81" s="587" t="s">
        <v>127</v>
      </c>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P81" s="199"/>
      <c r="BQ81" s="199"/>
      <c r="BR81" s="199"/>
      <c r="BS81" s="199"/>
      <c r="BT81" s="199"/>
    </row>
    <row r="82" spans="1:72" s="198" customFormat="1" ht="32.25" customHeight="1" x14ac:dyDescent="0.2">
      <c r="A82" s="426" t="s">
        <v>455</v>
      </c>
      <c r="B82" s="427" t="s">
        <v>123</v>
      </c>
      <c r="C82" s="424" t="s">
        <v>0</v>
      </c>
      <c r="D82" s="424" t="s">
        <v>144</v>
      </c>
      <c r="E82" s="428" t="s">
        <v>456</v>
      </c>
      <c r="F82" s="429" t="s">
        <v>125</v>
      </c>
      <c r="G82" s="430">
        <v>1</v>
      </c>
      <c r="H82" s="430"/>
      <c r="I82" s="430">
        <v>201</v>
      </c>
      <c r="J82" s="372" t="s">
        <v>62</v>
      </c>
      <c r="K82" s="372" t="s">
        <v>128</v>
      </c>
      <c r="L82" s="431"/>
      <c r="M82" s="431"/>
      <c r="N82" s="432">
        <v>1</v>
      </c>
      <c r="O82" s="432"/>
      <c r="P82" s="432"/>
      <c r="Q82" s="433"/>
      <c r="R82" s="432"/>
      <c r="S82" s="659" t="s">
        <v>127</v>
      </c>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P82" s="199"/>
      <c r="BQ82" s="199"/>
      <c r="BR82" s="199"/>
      <c r="BS82" s="199"/>
      <c r="BT82" s="199"/>
    </row>
    <row r="83" spans="1:72" s="198" customFormat="1" ht="32.25" customHeight="1" x14ac:dyDescent="0.2">
      <c r="A83" s="426" t="s">
        <v>457</v>
      </c>
      <c r="B83" s="427" t="s">
        <v>123</v>
      </c>
      <c r="C83" s="424" t="s">
        <v>0</v>
      </c>
      <c r="D83" s="424" t="s">
        <v>144</v>
      </c>
      <c r="E83" s="456" t="s">
        <v>458</v>
      </c>
      <c r="F83" s="429" t="s">
        <v>125</v>
      </c>
      <c r="G83" s="430">
        <v>1</v>
      </c>
      <c r="H83" s="430"/>
      <c r="I83" s="430">
        <v>181</v>
      </c>
      <c r="J83" s="372" t="s">
        <v>62</v>
      </c>
      <c r="K83" s="372" t="s">
        <v>128</v>
      </c>
      <c r="L83" s="431"/>
      <c r="M83" s="431"/>
      <c r="N83" s="432">
        <v>1</v>
      </c>
      <c r="O83" s="432"/>
      <c r="P83" s="432"/>
      <c r="Q83" s="433"/>
      <c r="R83" s="432"/>
      <c r="S83" s="659" t="s">
        <v>127</v>
      </c>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P83" s="199"/>
      <c r="BQ83" s="199"/>
      <c r="BR83" s="199"/>
      <c r="BS83" s="199"/>
      <c r="BT83" s="199"/>
    </row>
    <row r="84" spans="1:72" s="198" customFormat="1" ht="32.25" customHeight="1" x14ac:dyDescent="0.2">
      <c r="A84" s="426" t="s">
        <v>459</v>
      </c>
      <c r="B84" s="427" t="s">
        <v>123</v>
      </c>
      <c r="C84" s="424" t="s">
        <v>0</v>
      </c>
      <c r="D84" s="424" t="s">
        <v>144</v>
      </c>
      <c r="E84" s="428" t="s">
        <v>145</v>
      </c>
      <c r="F84" s="429" t="s">
        <v>460</v>
      </c>
      <c r="G84" s="430"/>
      <c r="H84" s="430">
        <v>1</v>
      </c>
      <c r="I84" s="430">
        <v>35</v>
      </c>
      <c r="J84" s="372" t="s">
        <v>62</v>
      </c>
      <c r="K84" s="372" t="s">
        <v>128</v>
      </c>
      <c r="L84" s="431"/>
      <c r="M84" s="431"/>
      <c r="N84" s="432">
        <v>1</v>
      </c>
      <c r="O84" s="432"/>
      <c r="P84" s="432"/>
      <c r="Q84" s="433"/>
      <c r="R84" s="432"/>
      <c r="S84" s="659" t="s">
        <v>127</v>
      </c>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P84" s="199"/>
      <c r="BQ84" s="199"/>
      <c r="BR84" s="199"/>
      <c r="BS84" s="199"/>
      <c r="BT84" s="199"/>
    </row>
    <row r="85" spans="1:72" s="198" customFormat="1" ht="32.25" customHeight="1" x14ac:dyDescent="0.2">
      <c r="A85" s="426" t="s">
        <v>461</v>
      </c>
      <c r="B85" s="427" t="s">
        <v>123</v>
      </c>
      <c r="C85" s="424" t="s">
        <v>0</v>
      </c>
      <c r="D85" s="424" t="s">
        <v>144</v>
      </c>
      <c r="E85" s="428" t="s">
        <v>462</v>
      </c>
      <c r="F85" s="429" t="s">
        <v>125</v>
      </c>
      <c r="G85" s="430">
        <v>1</v>
      </c>
      <c r="H85" s="430"/>
      <c r="I85" s="430">
        <v>131</v>
      </c>
      <c r="J85" s="372" t="s">
        <v>62</v>
      </c>
      <c r="K85" s="372" t="s">
        <v>128</v>
      </c>
      <c r="L85" s="431"/>
      <c r="M85" s="431"/>
      <c r="N85" s="432">
        <v>1</v>
      </c>
      <c r="O85" s="432"/>
      <c r="P85" s="432"/>
      <c r="Q85" s="433"/>
      <c r="R85" s="432"/>
      <c r="S85" s="659" t="s">
        <v>127</v>
      </c>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P85" s="199"/>
      <c r="BQ85" s="199"/>
      <c r="BR85" s="199"/>
      <c r="BS85" s="199"/>
      <c r="BT85" s="199"/>
    </row>
    <row r="86" spans="1:72" s="198" customFormat="1" ht="62.25" customHeight="1" x14ac:dyDescent="0.2">
      <c r="A86" s="554" t="s">
        <v>463</v>
      </c>
      <c r="B86" s="571" t="s">
        <v>123</v>
      </c>
      <c r="C86" s="572" t="s">
        <v>0</v>
      </c>
      <c r="D86" s="572" t="s">
        <v>144</v>
      </c>
      <c r="E86" s="573" t="s">
        <v>464</v>
      </c>
      <c r="F86" s="574" t="s">
        <v>125</v>
      </c>
      <c r="G86" s="575"/>
      <c r="H86" s="576"/>
      <c r="I86" s="576"/>
      <c r="J86" s="560" t="s">
        <v>62</v>
      </c>
      <c r="K86" s="560" t="s">
        <v>128</v>
      </c>
      <c r="L86" s="577"/>
      <c r="M86" s="577"/>
      <c r="N86" s="578"/>
      <c r="O86" s="578"/>
      <c r="P86" s="578"/>
      <c r="Q86" s="578"/>
      <c r="R86" s="578">
        <v>1</v>
      </c>
      <c r="S86" s="579" t="s">
        <v>1281</v>
      </c>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P86" s="199"/>
      <c r="BQ86" s="199"/>
      <c r="BR86" s="199"/>
      <c r="BS86" s="199"/>
      <c r="BT86" s="199"/>
    </row>
    <row r="87" spans="1:72" s="198" customFormat="1" ht="32.25" customHeight="1" x14ac:dyDescent="0.2">
      <c r="A87" s="426" t="s">
        <v>465</v>
      </c>
      <c r="B87" s="427" t="s">
        <v>123</v>
      </c>
      <c r="C87" s="424" t="s">
        <v>0</v>
      </c>
      <c r="D87" s="424" t="s">
        <v>144</v>
      </c>
      <c r="E87" s="428" t="s">
        <v>466</v>
      </c>
      <c r="F87" s="429" t="s">
        <v>125</v>
      </c>
      <c r="G87" s="430">
        <v>1</v>
      </c>
      <c r="H87" s="430"/>
      <c r="I87" s="430">
        <v>100</v>
      </c>
      <c r="J87" s="372" t="s">
        <v>62</v>
      </c>
      <c r="K87" s="372" t="s">
        <v>128</v>
      </c>
      <c r="L87" s="431"/>
      <c r="M87" s="431"/>
      <c r="N87" s="432">
        <v>1</v>
      </c>
      <c r="O87" s="432"/>
      <c r="P87" s="432"/>
      <c r="Q87" s="433"/>
      <c r="R87" s="432"/>
      <c r="S87" s="659" t="s">
        <v>127</v>
      </c>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P87" s="199"/>
      <c r="BQ87" s="199"/>
      <c r="BR87" s="199"/>
      <c r="BS87" s="199"/>
      <c r="BT87" s="199"/>
    </row>
    <row r="88" spans="1:72" s="198" customFormat="1" ht="32.25" customHeight="1" x14ac:dyDescent="0.2">
      <c r="A88" s="426" t="s">
        <v>467</v>
      </c>
      <c r="B88" s="427" t="s">
        <v>123</v>
      </c>
      <c r="C88" s="424" t="s">
        <v>0</v>
      </c>
      <c r="D88" s="424" t="s">
        <v>144</v>
      </c>
      <c r="E88" s="428" t="s">
        <v>146</v>
      </c>
      <c r="F88" s="429" t="s">
        <v>125</v>
      </c>
      <c r="G88" s="430">
        <v>1</v>
      </c>
      <c r="H88" s="430"/>
      <c r="I88" s="430">
        <v>145</v>
      </c>
      <c r="J88" s="372" t="s">
        <v>62</v>
      </c>
      <c r="K88" s="372" t="s">
        <v>128</v>
      </c>
      <c r="L88" s="431"/>
      <c r="M88" s="431"/>
      <c r="N88" s="432">
        <v>1</v>
      </c>
      <c r="O88" s="432"/>
      <c r="P88" s="432"/>
      <c r="Q88" s="433"/>
      <c r="R88" s="432"/>
      <c r="S88" s="659" t="s">
        <v>127</v>
      </c>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P88" s="199"/>
      <c r="BQ88" s="199"/>
      <c r="BR88" s="199"/>
      <c r="BS88" s="199"/>
      <c r="BT88" s="199"/>
    </row>
    <row r="89" spans="1:72" s="198" customFormat="1" ht="32.25" customHeight="1" x14ac:dyDescent="0.2">
      <c r="A89" s="426" t="s">
        <v>468</v>
      </c>
      <c r="B89" s="427" t="s">
        <v>123</v>
      </c>
      <c r="C89" s="424" t="s">
        <v>0</v>
      </c>
      <c r="D89" s="424" t="s">
        <v>147</v>
      </c>
      <c r="E89" s="428" t="s">
        <v>469</v>
      </c>
      <c r="F89" s="429" t="s">
        <v>125</v>
      </c>
      <c r="G89" s="430">
        <v>4</v>
      </c>
      <c r="H89" s="430"/>
      <c r="I89" s="430">
        <v>703</v>
      </c>
      <c r="J89" s="372" t="s">
        <v>62</v>
      </c>
      <c r="K89" s="372" t="s">
        <v>128</v>
      </c>
      <c r="L89" s="431"/>
      <c r="M89" s="431"/>
      <c r="N89" s="432">
        <v>1</v>
      </c>
      <c r="O89" s="432"/>
      <c r="P89" s="432"/>
      <c r="Q89" s="432"/>
      <c r="R89" s="432"/>
      <c r="S89" s="587" t="s">
        <v>127</v>
      </c>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P89" s="199"/>
      <c r="BQ89" s="199"/>
      <c r="BR89" s="199"/>
      <c r="BS89" s="199"/>
      <c r="BT89" s="199"/>
    </row>
    <row r="90" spans="1:72" s="198" customFormat="1" ht="32.25" customHeight="1" x14ac:dyDescent="0.2">
      <c r="A90" s="426" t="s">
        <v>470</v>
      </c>
      <c r="B90" s="427" t="s">
        <v>123</v>
      </c>
      <c r="C90" s="424" t="s">
        <v>0</v>
      </c>
      <c r="D90" s="424" t="s">
        <v>147</v>
      </c>
      <c r="E90" s="428" t="s">
        <v>471</v>
      </c>
      <c r="F90" s="429" t="s">
        <v>125</v>
      </c>
      <c r="G90" s="430">
        <v>1</v>
      </c>
      <c r="H90" s="430"/>
      <c r="I90" s="430">
        <v>51</v>
      </c>
      <c r="J90" s="372" t="s">
        <v>62</v>
      </c>
      <c r="K90" s="372" t="s">
        <v>128</v>
      </c>
      <c r="L90" s="431"/>
      <c r="M90" s="431"/>
      <c r="N90" s="432">
        <v>1</v>
      </c>
      <c r="O90" s="432"/>
      <c r="P90" s="432"/>
      <c r="Q90" s="433"/>
      <c r="R90" s="432"/>
      <c r="S90" s="659" t="s">
        <v>127</v>
      </c>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P90" s="199"/>
      <c r="BQ90" s="199"/>
      <c r="BR90" s="199"/>
      <c r="BS90" s="199"/>
      <c r="BT90" s="199"/>
    </row>
    <row r="91" spans="1:72" s="198" customFormat="1" ht="32.25" customHeight="1" x14ac:dyDescent="0.2">
      <c r="A91" s="426" t="s">
        <v>472</v>
      </c>
      <c r="B91" s="427" t="s">
        <v>123</v>
      </c>
      <c r="C91" s="424" t="s">
        <v>0</v>
      </c>
      <c r="D91" s="424" t="s">
        <v>147</v>
      </c>
      <c r="E91" s="428" t="s">
        <v>473</v>
      </c>
      <c r="F91" s="429" t="s">
        <v>125</v>
      </c>
      <c r="G91" s="430">
        <v>4</v>
      </c>
      <c r="H91" s="430"/>
      <c r="I91" s="430">
        <v>622</v>
      </c>
      <c r="J91" s="372" t="s">
        <v>62</v>
      </c>
      <c r="K91" s="372" t="s">
        <v>128</v>
      </c>
      <c r="L91" s="431"/>
      <c r="M91" s="431"/>
      <c r="N91" s="432">
        <v>1</v>
      </c>
      <c r="O91" s="432"/>
      <c r="P91" s="432"/>
      <c r="Q91" s="433"/>
      <c r="R91" s="432"/>
      <c r="S91" s="659" t="s">
        <v>127</v>
      </c>
      <c r="T91" s="199"/>
      <c r="U91" s="533"/>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P91" s="199"/>
      <c r="BQ91" s="199"/>
      <c r="BR91" s="199"/>
      <c r="BS91" s="199"/>
      <c r="BT91" s="199"/>
    </row>
    <row r="92" spans="1:72" s="198" customFormat="1" ht="32.25" customHeight="1" x14ac:dyDescent="0.2">
      <c r="A92" s="426" t="s">
        <v>474</v>
      </c>
      <c r="B92" s="427" t="s">
        <v>123</v>
      </c>
      <c r="C92" s="424" t="s">
        <v>0</v>
      </c>
      <c r="D92" s="424" t="s">
        <v>147</v>
      </c>
      <c r="E92" s="428" t="s">
        <v>475</v>
      </c>
      <c r="F92" s="429" t="s">
        <v>125</v>
      </c>
      <c r="G92" s="430">
        <v>1</v>
      </c>
      <c r="H92" s="430"/>
      <c r="I92" s="430">
        <v>209</v>
      </c>
      <c r="J92" s="372" t="s">
        <v>62</v>
      </c>
      <c r="K92" s="372" t="s">
        <v>128</v>
      </c>
      <c r="L92" s="431"/>
      <c r="M92" s="431"/>
      <c r="N92" s="432">
        <v>1</v>
      </c>
      <c r="O92" s="432"/>
      <c r="P92" s="432"/>
      <c r="Q92" s="432"/>
      <c r="R92" s="432"/>
      <c r="S92" s="659" t="s">
        <v>127</v>
      </c>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P92" s="199"/>
      <c r="BQ92" s="199"/>
      <c r="BR92" s="199"/>
      <c r="BS92" s="199"/>
      <c r="BT92" s="199"/>
    </row>
    <row r="93" spans="1:72" s="198" customFormat="1" ht="32.25" customHeight="1" x14ac:dyDescent="0.2">
      <c r="A93" s="426" t="s">
        <v>476</v>
      </c>
      <c r="B93" s="427" t="s">
        <v>123</v>
      </c>
      <c r="C93" s="424" t="s">
        <v>0</v>
      </c>
      <c r="D93" s="424" t="s">
        <v>147</v>
      </c>
      <c r="E93" s="428" t="s">
        <v>158</v>
      </c>
      <c r="F93" s="429" t="s">
        <v>125</v>
      </c>
      <c r="G93" s="430">
        <v>1</v>
      </c>
      <c r="H93" s="430"/>
      <c r="I93" s="430">
        <v>77</v>
      </c>
      <c r="J93" s="372" t="s">
        <v>62</v>
      </c>
      <c r="K93" s="372" t="s">
        <v>128</v>
      </c>
      <c r="L93" s="431"/>
      <c r="M93" s="431"/>
      <c r="N93" s="432">
        <v>1</v>
      </c>
      <c r="O93" s="432"/>
      <c r="P93" s="432"/>
      <c r="Q93" s="433"/>
      <c r="R93" s="432"/>
      <c r="S93" s="659" t="s">
        <v>127</v>
      </c>
      <c r="T93" s="199"/>
      <c r="U93" s="199"/>
      <c r="V93" s="199"/>
      <c r="W93" s="533"/>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P93" s="199"/>
      <c r="BQ93" s="199"/>
      <c r="BR93" s="199"/>
      <c r="BS93" s="199"/>
      <c r="BT93" s="199"/>
    </row>
    <row r="94" spans="1:72" s="198" customFormat="1" ht="32.25" customHeight="1" x14ac:dyDescent="0.2">
      <c r="A94" s="426" t="s">
        <v>477</v>
      </c>
      <c r="B94" s="427" t="s">
        <v>123</v>
      </c>
      <c r="C94" s="424" t="s">
        <v>0</v>
      </c>
      <c r="D94" s="424" t="s">
        <v>147</v>
      </c>
      <c r="E94" s="428" t="s">
        <v>478</v>
      </c>
      <c r="F94" s="429" t="s">
        <v>125</v>
      </c>
      <c r="G94" s="430">
        <v>1</v>
      </c>
      <c r="H94" s="430"/>
      <c r="I94" s="430">
        <v>54</v>
      </c>
      <c r="J94" s="372" t="s">
        <v>62</v>
      </c>
      <c r="K94" s="372" t="s">
        <v>128</v>
      </c>
      <c r="L94" s="431"/>
      <c r="M94" s="431"/>
      <c r="N94" s="432">
        <v>1</v>
      </c>
      <c r="O94" s="432"/>
      <c r="P94" s="432"/>
      <c r="Q94" s="433"/>
      <c r="S94" s="587" t="s">
        <v>127</v>
      </c>
      <c r="T94" s="199"/>
      <c r="U94" s="199"/>
      <c r="V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P94" s="199"/>
      <c r="BQ94" s="199"/>
      <c r="BR94" s="199"/>
      <c r="BS94" s="199"/>
      <c r="BT94" s="199"/>
    </row>
    <row r="95" spans="1:72" s="198" customFormat="1" ht="32.25" customHeight="1" x14ac:dyDescent="0.2">
      <c r="A95" s="426" t="s">
        <v>479</v>
      </c>
      <c r="B95" s="427" t="s">
        <v>123</v>
      </c>
      <c r="C95" s="424" t="s">
        <v>0</v>
      </c>
      <c r="D95" s="424" t="s">
        <v>147</v>
      </c>
      <c r="E95" s="428" t="s">
        <v>480</v>
      </c>
      <c r="F95" s="429" t="s">
        <v>125</v>
      </c>
      <c r="G95" s="430">
        <v>1</v>
      </c>
      <c r="H95" s="430"/>
      <c r="I95" s="430">
        <v>129</v>
      </c>
      <c r="J95" s="372" t="s">
        <v>62</v>
      </c>
      <c r="K95" s="372" t="s">
        <v>128</v>
      </c>
      <c r="L95" s="431"/>
      <c r="M95" s="431"/>
      <c r="N95" s="432">
        <v>1</v>
      </c>
      <c r="O95" s="432"/>
      <c r="P95" s="432"/>
      <c r="Q95" s="432"/>
      <c r="R95" s="432"/>
      <c r="S95" s="587" t="s">
        <v>127</v>
      </c>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P95" s="199"/>
      <c r="BQ95" s="199"/>
      <c r="BR95" s="199"/>
      <c r="BS95" s="199"/>
      <c r="BT95" s="199"/>
    </row>
    <row r="96" spans="1:72" s="198" customFormat="1" ht="51" x14ac:dyDescent="0.2">
      <c r="A96" s="373" t="s">
        <v>481</v>
      </c>
      <c r="B96" s="539" t="s">
        <v>123</v>
      </c>
      <c r="C96" s="425" t="s">
        <v>0</v>
      </c>
      <c r="D96" s="425" t="s">
        <v>147</v>
      </c>
      <c r="E96" s="540" t="s">
        <v>482</v>
      </c>
      <c r="F96" s="541" t="s">
        <v>125</v>
      </c>
      <c r="G96" s="542"/>
      <c r="H96" s="542"/>
      <c r="I96" s="542"/>
      <c r="J96" s="377" t="s">
        <v>62</v>
      </c>
      <c r="K96" s="377" t="s">
        <v>128</v>
      </c>
      <c r="L96" s="543"/>
      <c r="M96" s="543"/>
      <c r="N96" s="544"/>
      <c r="O96" s="544"/>
      <c r="P96" s="544"/>
      <c r="Q96" s="545"/>
      <c r="R96" s="544">
        <v>1</v>
      </c>
      <c r="S96" s="546" t="s">
        <v>1272</v>
      </c>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P96" s="199"/>
      <c r="BQ96" s="199"/>
      <c r="BR96" s="199"/>
      <c r="BS96" s="199"/>
      <c r="BT96" s="199"/>
    </row>
    <row r="97" spans="1:72" s="198" customFormat="1" ht="51" x14ac:dyDescent="0.2">
      <c r="A97" s="378" t="s">
        <v>1291</v>
      </c>
      <c r="B97" s="413" t="s">
        <v>16</v>
      </c>
      <c r="C97" s="417" t="s">
        <v>0</v>
      </c>
      <c r="D97" s="417" t="s">
        <v>147</v>
      </c>
      <c r="E97" s="547" t="s">
        <v>1274</v>
      </c>
      <c r="F97" s="419" t="s">
        <v>125</v>
      </c>
      <c r="G97" s="548">
        <v>1</v>
      </c>
      <c r="H97" s="548"/>
      <c r="I97" s="548">
        <v>349</v>
      </c>
      <c r="J97" s="379" t="s">
        <v>62</v>
      </c>
      <c r="K97" s="379" t="s">
        <v>128</v>
      </c>
      <c r="L97" s="421"/>
      <c r="M97" s="421"/>
      <c r="N97" s="422">
        <v>1</v>
      </c>
      <c r="O97" s="422"/>
      <c r="P97" s="422"/>
      <c r="Q97" s="423"/>
      <c r="R97" s="422"/>
      <c r="S97" s="549" t="s">
        <v>1372</v>
      </c>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P97" s="199"/>
      <c r="BQ97" s="199"/>
      <c r="BR97" s="199"/>
      <c r="BS97" s="199"/>
      <c r="BT97" s="199"/>
    </row>
    <row r="98" spans="1:72" s="198" customFormat="1" ht="61.5" customHeight="1" x14ac:dyDescent="0.2">
      <c r="A98" s="378" t="s">
        <v>1292</v>
      </c>
      <c r="B98" s="413" t="s">
        <v>16</v>
      </c>
      <c r="C98" s="417" t="s">
        <v>0</v>
      </c>
      <c r="D98" s="417" t="s">
        <v>147</v>
      </c>
      <c r="E98" s="547" t="s">
        <v>1275</v>
      </c>
      <c r="F98" s="419" t="s">
        <v>125</v>
      </c>
      <c r="G98" s="548">
        <v>1</v>
      </c>
      <c r="H98" s="548"/>
      <c r="I98" s="548">
        <v>68</v>
      </c>
      <c r="J98" s="379" t="s">
        <v>62</v>
      </c>
      <c r="K98" s="379" t="s">
        <v>128</v>
      </c>
      <c r="L98" s="421"/>
      <c r="M98" s="421"/>
      <c r="N98" s="422">
        <v>1</v>
      </c>
      <c r="O98" s="422"/>
      <c r="P98" s="422"/>
      <c r="Q98" s="423"/>
      <c r="R98" s="422"/>
      <c r="S98" s="549" t="s">
        <v>1372</v>
      </c>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P98" s="199"/>
      <c r="BQ98" s="199"/>
      <c r="BR98" s="199"/>
      <c r="BS98" s="199"/>
      <c r="BT98" s="199"/>
    </row>
    <row r="99" spans="1:72" s="198" customFormat="1" ht="51" x14ac:dyDescent="0.2">
      <c r="A99" s="585" t="s">
        <v>483</v>
      </c>
      <c r="B99" s="571" t="s">
        <v>123</v>
      </c>
      <c r="C99" s="572" t="s">
        <v>0</v>
      </c>
      <c r="D99" s="572" t="s">
        <v>147</v>
      </c>
      <c r="E99" s="601" t="s">
        <v>484</v>
      </c>
      <c r="F99" s="574" t="s">
        <v>125</v>
      </c>
      <c r="G99" s="575"/>
      <c r="H99" s="575"/>
      <c r="I99" s="575"/>
      <c r="J99" s="560" t="s">
        <v>62</v>
      </c>
      <c r="K99" s="560" t="s">
        <v>128</v>
      </c>
      <c r="L99" s="577"/>
      <c r="M99" s="577"/>
      <c r="N99" s="578"/>
      <c r="O99" s="578"/>
      <c r="P99" s="578"/>
      <c r="Q99" s="597"/>
      <c r="R99" s="578">
        <v>1</v>
      </c>
      <c r="S99" s="579" t="s">
        <v>1298</v>
      </c>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P99" s="199"/>
      <c r="BQ99" s="199"/>
      <c r="BR99" s="199"/>
      <c r="BS99" s="199"/>
      <c r="BT99" s="199"/>
    </row>
    <row r="100" spans="1:72" s="198" customFormat="1" ht="32.25" customHeight="1" x14ac:dyDescent="0.2">
      <c r="A100" s="426" t="s">
        <v>485</v>
      </c>
      <c r="B100" s="427" t="s">
        <v>123</v>
      </c>
      <c r="C100" s="424" t="s">
        <v>0</v>
      </c>
      <c r="D100" s="424" t="s">
        <v>149</v>
      </c>
      <c r="E100" s="456" t="s">
        <v>486</v>
      </c>
      <c r="F100" s="429" t="s">
        <v>125</v>
      </c>
      <c r="G100" s="430">
        <v>1</v>
      </c>
      <c r="H100" s="430"/>
      <c r="I100" s="430">
        <v>68</v>
      </c>
      <c r="J100" s="372" t="s">
        <v>62</v>
      </c>
      <c r="K100" s="372" t="s">
        <v>126</v>
      </c>
      <c r="L100" s="431"/>
      <c r="M100" s="431"/>
      <c r="N100" s="432">
        <v>1</v>
      </c>
      <c r="O100" s="432"/>
      <c r="P100" s="432"/>
      <c r="Q100" s="432"/>
      <c r="R100" s="432"/>
      <c r="S100" s="587" t="s">
        <v>127</v>
      </c>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P100" s="199"/>
      <c r="BQ100" s="199"/>
      <c r="BR100" s="199"/>
      <c r="BS100" s="199"/>
      <c r="BT100" s="199"/>
    </row>
    <row r="101" spans="1:72" ht="32.25" customHeight="1" x14ac:dyDescent="0.2">
      <c r="A101" s="457" t="s">
        <v>487</v>
      </c>
      <c r="B101" s="427" t="s">
        <v>123</v>
      </c>
      <c r="C101" s="424" t="s">
        <v>0</v>
      </c>
      <c r="D101" s="424" t="s">
        <v>149</v>
      </c>
      <c r="E101" s="428" t="s">
        <v>488</v>
      </c>
      <c r="F101" s="429" t="s">
        <v>125</v>
      </c>
      <c r="G101" s="430">
        <v>1</v>
      </c>
      <c r="H101" s="430"/>
      <c r="I101" s="430">
        <v>28</v>
      </c>
      <c r="J101" s="372" t="s">
        <v>62</v>
      </c>
      <c r="K101" s="372" t="s">
        <v>128</v>
      </c>
      <c r="L101" s="458"/>
      <c r="M101" s="458"/>
      <c r="N101" s="459">
        <v>1</v>
      </c>
      <c r="O101" s="432"/>
      <c r="P101" s="432"/>
      <c r="Q101" s="433"/>
      <c r="R101" s="459"/>
      <c r="S101" s="587" t="s">
        <v>127</v>
      </c>
    </row>
    <row r="102" spans="1:72" ht="32.25" customHeight="1" x14ac:dyDescent="0.2">
      <c r="A102" s="457" t="s">
        <v>489</v>
      </c>
      <c r="B102" s="427" t="s">
        <v>123</v>
      </c>
      <c r="C102" s="424" t="s">
        <v>0</v>
      </c>
      <c r="D102" s="424" t="s">
        <v>149</v>
      </c>
      <c r="E102" s="460" t="s">
        <v>490</v>
      </c>
      <c r="F102" s="429" t="s">
        <v>125</v>
      </c>
      <c r="G102" s="430">
        <v>1</v>
      </c>
      <c r="H102" s="430"/>
      <c r="I102" s="430">
        <v>22</v>
      </c>
      <c r="J102" s="372" t="s">
        <v>62</v>
      </c>
      <c r="K102" s="372" t="s">
        <v>128</v>
      </c>
      <c r="L102" s="458"/>
      <c r="M102" s="458"/>
      <c r="N102" s="459">
        <v>1</v>
      </c>
      <c r="O102" s="432"/>
      <c r="P102" s="432"/>
      <c r="Q102" s="433"/>
      <c r="R102" s="459"/>
      <c r="S102" s="587" t="s">
        <v>127</v>
      </c>
    </row>
    <row r="103" spans="1:72" ht="32.25" customHeight="1" x14ac:dyDescent="0.2">
      <c r="A103" s="457" t="s">
        <v>491</v>
      </c>
      <c r="B103" s="427" t="s">
        <v>123</v>
      </c>
      <c r="C103" s="424" t="s">
        <v>0</v>
      </c>
      <c r="D103" s="424" t="s">
        <v>149</v>
      </c>
      <c r="E103" s="460" t="s">
        <v>492</v>
      </c>
      <c r="F103" s="429" t="s">
        <v>125</v>
      </c>
      <c r="G103" s="430">
        <v>1</v>
      </c>
      <c r="H103" s="430"/>
      <c r="I103" s="430">
        <v>134</v>
      </c>
      <c r="J103" s="372" t="s">
        <v>62</v>
      </c>
      <c r="K103" s="372" t="s">
        <v>128</v>
      </c>
      <c r="L103" s="458"/>
      <c r="M103" s="458"/>
      <c r="N103" s="459">
        <v>1</v>
      </c>
      <c r="O103" s="432"/>
      <c r="P103" s="432"/>
      <c r="Q103" s="432"/>
      <c r="R103" s="459"/>
      <c r="S103" s="587" t="s">
        <v>127</v>
      </c>
    </row>
    <row r="104" spans="1:72" ht="32.25" customHeight="1" x14ac:dyDescent="0.2">
      <c r="A104" s="457" t="s">
        <v>493</v>
      </c>
      <c r="B104" s="427" t="s">
        <v>123</v>
      </c>
      <c r="C104" s="424" t="s">
        <v>0</v>
      </c>
      <c r="D104" s="424" t="s">
        <v>149</v>
      </c>
      <c r="E104" s="461" t="s">
        <v>494</v>
      </c>
      <c r="F104" s="429" t="s">
        <v>125</v>
      </c>
      <c r="G104" s="430">
        <v>1</v>
      </c>
      <c r="H104" s="430"/>
      <c r="I104" s="430">
        <v>58</v>
      </c>
      <c r="J104" s="372" t="s">
        <v>62</v>
      </c>
      <c r="K104" s="372" t="s">
        <v>128</v>
      </c>
      <c r="L104" s="458"/>
      <c r="M104" s="458"/>
      <c r="N104" s="459">
        <v>1</v>
      </c>
      <c r="O104" s="432"/>
      <c r="P104" s="432"/>
      <c r="Q104" s="433"/>
      <c r="R104" s="459"/>
      <c r="S104" s="587" t="s">
        <v>127</v>
      </c>
    </row>
    <row r="105" spans="1:72" ht="32.25" customHeight="1" x14ac:dyDescent="0.2">
      <c r="A105" s="457" t="s">
        <v>495</v>
      </c>
      <c r="B105" s="427" t="s">
        <v>123</v>
      </c>
      <c r="C105" s="424" t="s">
        <v>0</v>
      </c>
      <c r="D105" s="424" t="s">
        <v>149</v>
      </c>
      <c r="E105" s="460" t="s">
        <v>496</v>
      </c>
      <c r="F105" s="429" t="s">
        <v>125</v>
      </c>
      <c r="G105" s="430">
        <v>1</v>
      </c>
      <c r="H105" s="430"/>
      <c r="I105" s="430">
        <v>43</v>
      </c>
      <c r="J105" s="372" t="s">
        <v>62</v>
      </c>
      <c r="K105" s="372" t="s">
        <v>128</v>
      </c>
      <c r="L105" s="458"/>
      <c r="M105" s="458"/>
      <c r="N105" s="459">
        <v>1</v>
      </c>
      <c r="O105" s="432"/>
      <c r="P105" s="432"/>
      <c r="Q105" s="433"/>
      <c r="R105" s="459"/>
      <c r="S105" s="587" t="s">
        <v>127</v>
      </c>
    </row>
    <row r="106" spans="1:72" ht="32.25" customHeight="1" x14ac:dyDescent="0.2">
      <c r="A106" s="457" t="s">
        <v>497</v>
      </c>
      <c r="B106" s="427" t="s">
        <v>123</v>
      </c>
      <c r="C106" s="424" t="s">
        <v>0</v>
      </c>
      <c r="D106" s="424" t="s">
        <v>149</v>
      </c>
      <c r="E106" s="460" t="s">
        <v>498</v>
      </c>
      <c r="F106" s="429" t="s">
        <v>125</v>
      </c>
      <c r="G106" s="430">
        <v>1</v>
      </c>
      <c r="H106" s="430"/>
      <c r="I106" s="430">
        <v>33</v>
      </c>
      <c r="J106" s="372" t="s">
        <v>62</v>
      </c>
      <c r="K106" s="372" t="s">
        <v>128</v>
      </c>
      <c r="L106" s="458"/>
      <c r="M106" s="458"/>
      <c r="N106" s="459">
        <v>1</v>
      </c>
      <c r="O106" s="432"/>
      <c r="P106" s="432"/>
      <c r="Q106" s="432"/>
      <c r="R106" s="459"/>
      <c r="S106" s="587" t="s">
        <v>127</v>
      </c>
    </row>
    <row r="107" spans="1:72" ht="32.25" customHeight="1" x14ac:dyDescent="0.2">
      <c r="A107" s="457" t="s">
        <v>499</v>
      </c>
      <c r="B107" s="427" t="s">
        <v>123</v>
      </c>
      <c r="C107" s="424" t="s">
        <v>0</v>
      </c>
      <c r="D107" s="424" t="s">
        <v>149</v>
      </c>
      <c r="E107" s="460" t="s">
        <v>500</v>
      </c>
      <c r="F107" s="429" t="s">
        <v>125</v>
      </c>
      <c r="G107" s="430">
        <v>1</v>
      </c>
      <c r="H107" s="430"/>
      <c r="I107" s="430">
        <v>36</v>
      </c>
      <c r="J107" s="372" t="s">
        <v>62</v>
      </c>
      <c r="K107" s="372" t="s">
        <v>128</v>
      </c>
      <c r="L107" s="458"/>
      <c r="M107" s="458"/>
      <c r="N107" s="459">
        <v>1</v>
      </c>
      <c r="O107" s="432"/>
      <c r="P107" s="432"/>
      <c r="Q107" s="433"/>
      <c r="R107" s="459"/>
      <c r="S107" s="587" t="s">
        <v>127</v>
      </c>
    </row>
    <row r="108" spans="1:72" ht="32.25" customHeight="1" x14ac:dyDescent="0.2">
      <c r="A108" s="457" t="s">
        <v>501</v>
      </c>
      <c r="B108" s="427" t="s">
        <v>123</v>
      </c>
      <c r="C108" s="424" t="s">
        <v>0</v>
      </c>
      <c r="D108" s="424" t="s">
        <v>149</v>
      </c>
      <c r="E108" s="460" t="s">
        <v>502</v>
      </c>
      <c r="F108" s="429" t="s">
        <v>125</v>
      </c>
      <c r="G108" s="430">
        <v>1</v>
      </c>
      <c r="H108" s="430"/>
      <c r="I108" s="430">
        <v>38</v>
      </c>
      <c r="J108" s="372" t="s">
        <v>62</v>
      </c>
      <c r="K108" s="372" t="s">
        <v>128</v>
      </c>
      <c r="L108" s="458"/>
      <c r="M108" s="458"/>
      <c r="N108" s="459">
        <v>1</v>
      </c>
      <c r="O108" s="432"/>
      <c r="P108" s="432"/>
      <c r="Q108" s="433"/>
      <c r="R108" s="459"/>
      <c r="S108" s="587" t="s">
        <v>127</v>
      </c>
    </row>
    <row r="109" spans="1:72" ht="32.25" customHeight="1" x14ac:dyDescent="0.2">
      <c r="A109" s="457" t="s">
        <v>503</v>
      </c>
      <c r="B109" s="427" t="s">
        <v>123</v>
      </c>
      <c r="C109" s="424" t="s">
        <v>0</v>
      </c>
      <c r="D109" s="424" t="s">
        <v>149</v>
      </c>
      <c r="E109" s="460" t="s">
        <v>504</v>
      </c>
      <c r="F109" s="429" t="s">
        <v>125</v>
      </c>
      <c r="G109" s="430">
        <v>1</v>
      </c>
      <c r="H109" s="430"/>
      <c r="I109" s="430">
        <v>54</v>
      </c>
      <c r="J109" s="372" t="s">
        <v>62</v>
      </c>
      <c r="K109" s="372" t="s">
        <v>128</v>
      </c>
      <c r="L109" s="458"/>
      <c r="M109" s="458"/>
      <c r="N109" s="459">
        <v>1</v>
      </c>
      <c r="O109" s="432"/>
      <c r="P109" s="432"/>
      <c r="Q109" s="432"/>
      <c r="R109" s="459"/>
      <c r="S109" s="587" t="s">
        <v>127</v>
      </c>
    </row>
    <row r="110" spans="1:72" ht="32.25" customHeight="1" x14ac:dyDescent="0.2">
      <c r="A110" s="457" t="s">
        <v>505</v>
      </c>
      <c r="B110" s="427" t="s">
        <v>123</v>
      </c>
      <c r="C110" s="424" t="s">
        <v>0</v>
      </c>
      <c r="D110" s="424" t="s">
        <v>149</v>
      </c>
      <c r="E110" s="460" t="s">
        <v>506</v>
      </c>
      <c r="F110" s="429" t="s">
        <v>125</v>
      </c>
      <c r="G110" s="430">
        <v>1</v>
      </c>
      <c r="H110" s="430"/>
      <c r="I110" s="430">
        <v>46</v>
      </c>
      <c r="J110" s="372" t="s">
        <v>62</v>
      </c>
      <c r="K110" s="372" t="s">
        <v>128</v>
      </c>
      <c r="L110" s="458"/>
      <c r="M110" s="458"/>
      <c r="N110" s="459">
        <v>1</v>
      </c>
      <c r="O110" s="432"/>
      <c r="P110" s="432"/>
      <c r="Q110" s="433"/>
      <c r="R110" s="459"/>
      <c r="S110" s="587" t="s">
        <v>127</v>
      </c>
    </row>
    <row r="111" spans="1:72" ht="32.25" customHeight="1" x14ac:dyDescent="0.2">
      <c r="A111" s="457" t="s">
        <v>507</v>
      </c>
      <c r="B111" s="427" t="s">
        <v>123</v>
      </c>
      <c r="C111" s="424" t="s">
        <v>0</v>
      </c>
      <c r="D111" s="424" t="s">
        <v>149</v>
      </c>
      <c r="E111" s="446" t="s">
        <v>508</v>
      </c>
      <c r="F111" s="429" t="s">
        <v>125</v>
      </c>
      <c r="G111" s="430">
        <v>1</v>
      </c>
      <c r="H111" s="430"/>
      <c r="I111" s="430">
        <v>40</v>
      </c>
      <c r="J111" s="372" t="s">
        <v>62</v>
      </c>
      <c r="K111" s="372" t="s">
        <v>126</v>
      </c>
      <c r="L111" s="458"/>
      <c r="M111" s="458"/>
      <c r="N111" s="459">
        <v>1</v>
      </c>
      <c r="O111" s="432"/>
      <c r="P111" s="432"/>
      <c r="Q111" s="433"/>
      <c r="R111" s="459"/>
      <c r="S111" s="587" t="s">
        <v>127</v>
      </c>
    </row>
    <row r="112" spans="1:72" ht="32.25" customHeight="1" x14ac:dyDescent="0.2">
      <c r="A112" s="457" t="s">
        <v>509</v>
      </c>
      <c r="B112" s="427" t="s">
        <v>123</v>
      </c>
      <c r="C112" s="424" t="s">
        <v>0</v>
      </c>
      <c r="D112" s="424" t="s">
        <v>149</v>
      </c>
      <c r="E112" s="461" t="s">
        <v>510</v>
      </c>
      <c r="F112" s="429" t="s">
        <v>125</v>
      </c>
      <c r="G112" s="430">
        <v>1</v>
      </c>
      <c r="H112" s="430"/>
      <c r="I112" s="430">
        <v>138</v>
      </c>
      <c r="J112" s="372" t="s">
        <v>62</v>
      </c>
      <c r="K112" s="372" t="s">
        <v>126</v>
      </c>
      <c r="L112" s="458"/>
      <c r="M112" s="458"/>
      <c r="N112" s="459">
        <v>1</v>
      </c>
      <c r="O112" s="432"/>
      <c r="P112" s="432"/>
      <c r="Q112" s="432"/>
      <c r="R112" s="459"/>
      <c r="S112" s="659" t="s">
        <v>127</v>
      </c>
    </row>
    <row r="113" spans="1:19" ht="32.25" customHeight="1" x14ac:dyDescent="0.2">
      <c r="A113" s="457" t="s">
        <v>511</v>
      </c>
      <c r="B113" s="427" t="s">
        <v>123</v>
      </c>
      <c r="C113" s="424" t="s">
        <v>0</v>
      </c>
      <c r="D113" s="424" t="s">
        <v>149</v>
      </c>
      <c r="E113" s="461" t="s">
        <v>512</v>
      </c>
      <c r="F113" s="429" t="s">
        <v>125</v>
      </c>
      <c r="G113" s="430">
        <v>1</v>
      </c>
      <c r="H113" s="430"/>
      <c r="I113" s="430">
        <v>136</v>
      </c>
      <c r="J113" s="372" t="s">
        <v>62</v>
      </c>
      <c r="K113" s="372" t="s">
        <v>128</v>
      </c>
      <c r="L113" s="458"/>
      <c r="M113" s="458"/>
      <c r="N113" s="459">
        <v>1</v>
      </c>
      <c r="O113" s="432"/>
      <c r="P113" s="432"/>
      <c r="Q113" s="432"/>
      <c r="R113" s="459"/>
      <c r="S113" s="659" t="s">
        <v>127</v>
      </c>
    </row>
    <row r="114" spans="1:19" s="182" customFormat="1" ht="32.25" customHeight="1" x14ac:dyDescent="0.2">
      <c r="A114" s="457" t="s">
        <v>513</v>
      </c>
      <c r="B114" s="427" t="s">
        <v>123</v>
      </c>
      <c r="C114" s="424" t="s">
        <v>0</v>
      </c>
      <c r="D114" s="424" t="s">
        <v>149</v>
      </c>
      <c r="E114" s="460" t="s">
        <v>514</v>
      </c>
      <c r="F114" s="429" t="s">
        <v>125</v>
      </c>
      <c r="G114" s="430">
        <v>1</v>
      </c>
      <c r="H114" s="430"/>
      <c r="I114" s="430">
        <v>174</v>
      </c>
      <c r="J114" s="372" t="s">
        <v>62</v>
      </c>
      <c r="K114" s="372" t="s">
        <v>128</v>
      </c>
      <c r="L114" s="458"/>
      <c r="M114" s="458"/>
      <c r="N114" s="459">
        <v>1</v>
      </c>
      <c r="O114" s="432"/>
      <c r="P114" s="432"/>
      <c r="Q114" s="432"/>
      <c r="R114" s="459"/>
      <c r="S114" s="659" t="s">
        <v>127</v>
      </c>
    </row>
    <row r="115" spans="1:19" s="182" customFormat="1" ht="32.25" customHeight="1" x14ac:dyDescent="0.2">
      <c r="A115" s="457" t="s">
        <v>515</v>
      </c>
      <c r="B115" s="427" t="s">
        <v>123</v>
      </c>
      <c r="C115" s="424" t="s">
        <v>0</v>
      </c>
      <c r="D115" s="424" t="s">
        <v>149</v>
      </c>
      <c r="E115" s="460" t="s">
        <v>516</v>
      </c>
      <c r="F115" s="429" t="s">
        <v>125</v>
      </c>
      <c r="G115" s="430">
        <v>1</v>
      </c>
      <c r="H115" s="430"/>
      <c r="I115" s="430">
        <v>133</v>
      </c>
      <c r="J115" s="372" t="s">
        <v>62</v>
      </c>
      <c r="K115" s="372" t="s">
        <v>128</v>
      </c>
      <c r="L115" s="458"/>
      <c r="M115" s="458"/>
      <c r="N115" s="459">
        <v>1</v>
      </c>
      <c r="O115" s="432"/>
      <c r="P115" s="432"/>
      <c r="Q115" s="432"/>
      <c r="R115" s="459"/>
      <c r="S115" s="659" t="s">
        <v>127</v>
      </c>
    </row>
    <row r="116" spans="1:19" s="182" customFormat="1" ht="32.25" customHeight="1" x14ac:dyDescent="0.2">
      <c r="A116" s="457" t="s">
        <v>517</v>
      </c>
      <c r="B116" s="427" t="s">
        <v>123</v>
      </c>
      <c r="C116" s="424" t="s">
        <v>0</v>
      </c>
      <c r="D116" s="424" t="s">
        <v>149</v>
      </c>
      <c r="E116" s="460" t="s">
        <v>518</v>
      </c>
      <c r="F116" s="429" t="s">
        <v>125</v>
      </c>
      <c r="G116" s="430">
        <v>1</v>
      </c>
      <c r="H116" s="430"/>
      <c r="I116" s="430">
        <v>75</v>
      </c>
      <c r="J116" s="372" t="s">
        <v>62</v>
      </c>
      <c r="K116" s="372" t="s">
        <v>128</v>
      </c>
      <c r="L116" s="458"/>
      <c r="M116" s="458"/>
      <c r="N116" s="459">
        <v>1</v>
      </c>
      <c r="O116" s="432"/>
      <c r="P116" s="432"/>
      <c r="Q116" s="433"/>
      <c r="R116" s="459"/>
      <c r="S116" s="587" t="s">
        <v>127</v>
      </c>
    </row>
    <row r="117" spans="1:19" s="182" customFormat="1" ht="32.25" customHeight="1" x14ac:dyDescent="0.2">
      <c r="A117" s="457" t="s">
        <v>519</v>
      </c>
      <c r="B117" s="427" t="s">
        <v>123</v>
      </c>
      <c r="C117" s="424" t="s">
        <v>0</v>
      </c>
      <c r="D117" s="424" t="s">
        <v>149</v>
      </c>
      <c r="E117" s="460" t="s">
        <v>520</v>
      </c>
      <c r="F117" s="429" t="s">
        <v>125</v>
      </c>
      <c r="G117" s="430">
        <v>1</v>
      </c>
      <c r="H117" s="430"/>
      <c r="I117" s="430">
        <v>104</v>
      </c>
      <c r="J117" s="372" t="s">
        <v>62</v>
      </c>
      <c r="K117" s="372" t="s">
        <v>126</v>
      </c>
      <c r="L117" s="458"/>
      <c r="M117" s="458"/>
      <c r="N117" s="459">
        <v>1</v>
      </c>
      <c r="O117" s="432"/>
      <c r="P117" s="432"/>
      <c r="Q117" s="433"/>
      <c r="R117" s="459"/>
      <c r="S117" s="659" t="s">
        <v>127</v>
      </c>
    </row>
    <row r="118" spans="1:19" s="182" customFormat="1" ht="32.25" customHeight="1" x14ac:dyDescent="0.2">
      <c r="A118" s="457" t="s">
        <v>521</v>
      </c>
      <c r="B118" s="427" t="s">
        <v>123</v>
      </c>
      <c r="C118" s="424" t="s">
        <v>0</v>
      </c>
      <c r="D118" s="424" t="s">
        <v>149</v>
      </c>
      <c r="E118" s="461" t="s">
        <v>522</v>
      </c>
      <c r="F118" s="429" t="s">
        <v>125</v>
      </c>
      <c r="G118" s="430">
        <v>1</v>
      </c>
      <c r="H118" s="430"/>
      <c r="I118" s="430">
        <v>120</v>
      </c>
      <c r="J118" s="372" t="s">
        <v>62</v>
      </c>
      <c r="K118" s="372" t="s">
        <v>128</v>
      </c>
      <c r="L118" s="458"/>
      <c r="M118" s="458"/>
      <c r="N118" s="459">
        <v>1</v>
      </c>
      <c r="O118" s="432"/>
      <c r="P118" s="432"/>
      <c r="Q118" s="432"/>
      <c r="R118" s="459"/>
      <c r="S118" s="659" t="s">
        <v>127</v>
      </c>
    </row>
    <row r="119" spans="1:19" s="182" customFormat="1" ht="32.25" customHeight="1" x14ac:dyDescent="0.2">
      <c r="A119" s="457" t="s">
        <v>523</v>
      </c>
      <c r="B119" s="427" t="s">
        <v>123</v>
      </c>
      <c r="C119" s="424" t="s">
        <v>0</v>
      </c>
      <c r="D119" s="424" t="s">
        <v>149</v>
      </c>
      <c r="E119" s="461" t="s">
        <v>524</v>
      </c>
      <c r="F119" s="429" t="s">
        <v>125</v>
      </c>
      <c r="G119" s="430">
        <v>1</v>
      </c>
      <c r="H119" s="430"/>
      <c r="I119" s="430">
        <v>57</v>
      </c>
      <c r="J119" s="372" t="s">
        <v>62</v>
      </c>
      <c r="K119" s="372" t="s">
        <v>128</v>
      </c>
      <c r="L119" s="458"/>
      <c r="M119" s="458"/>
      <c r="N119" s="459">
        <v>1</v>
      </c>
      <c r="O119" s="432"/>
      <c r="P119" s="432"/>
      <c r="Q119" s="432"/>
      <c r="R119" s="459"/>
      <c r="S119" s="659" t="s">
        <v>127</v>
      </c>
    </row>
    <row r="120" spans="1:19" s="182" customFormat="1" ht="32.25" customHeight="1" x14ac:dyDescent="0.2">
      <c r="A120" s="457" t="s">
        <v>525</v>
      </c>
      <c r="B120" s="427" t="s">
        <v>123</v>
      </c>
      <c r="C120" s="424" t="s">
        <v>0</v>
      </c>
      <c r="D120" s="424" t="s">
        <v>149</v>
      </c>
      <c r="E120" s="461" t="s">
        <v>526</v>
      </c>
      <c r="F120" s="429" t="s">
        <v>125</v>
      </c>
      <c r="G120" s="430">
        <v>1</v>
      </c>
      <c r="H120" s="430"/>
      <c r="I120" s="430">
        <v>81</v>
      </c>
      <c r="J120" s="372" t="s">
        <v>62</v>
      </c>
      <c r="K120" s="372" t="s">
        <v>128</v>
      </c>
      <c r="L120" s="458"/>
      <c r="M120" s="458"/>
      <c r="N120" s="459">
        <v>1</v>
      </c>
      <c r="O120" s="432"/>
      <c r="P120" s="432"/>
      <c r="Q120" s="432"/>
      <c r="R120" s="459"/>
      <c r="S120" s="659" t="s">
        <v>127</v>
      </c>
    </row>
    <row r="121" spans="1:19" s="182" customFormat="1" ht="32.25" customHeight="1" x14ac:dyDescent="0.2">
      <c r="A121" s="457" t="s">
        <v>527</v>
      </c>
      <c r="B121" s="427" t="s">
        <v>123</v>
      </c>
      <c r="C121" s="424" t="s">
        <v>0</v>
      </c>
      <c r="D121" s="424" t="s">
        <v>149</v>
      </c>
      <c r="E121" s="461" t="s">
        <v>528</v>
      </c>
      <c r="F121" s="429" t="s">
        <v>125</v>
      </c>
      <c r="G121" s="430">
        <v>1</v>
      </c>
      <c r="H121" s="430"/>
      <c r="I121" s="430">
        <v>345</v>
      </c>
      <c r="J121" s="372" t="s">
        <v>62</v>
      </c>
      <c r="K121" s="372" t="s">
        <v>128</v>
      </c>
      <c r="L121" s="458"/>
      <c r="M121" s="458"/>
      <c r="N121" s="459">
        <v>1</v>
      </c>
      <c r="O121" s="432"/>
      <c r="P121" s="432"/>
      <c r="Q121" s="432"/>
      <c r="R121" s="459"/>
      <c r="S121" s="659" t="s">
        <v>127</v>
      </c>
    </row>
    <row r="122" spans="1:19" s="182" customFormat="1" ht="32.25" customHeight="1" x14ac:dyDescent="0.2">
      <c r="A122" s="457" t="s">
        <v>529</v>
      </c>
      <c r="B122" s="427" t="s">
        <v>123</v>
      </c>
      <c r="C122" s="424" t="s">
        <v>0</v>
      </c>
      <c r="D122" s="424" t="s">
        <v>149</v>
      </c>
      <c r="E122" s="460" t="s">
        <v>530</v>
      </c>
      <c r="F122" s="429" t="s">
        <v>125</v>
      </c>
      <c r="G122" s="430">
        <v>1</v>
      </c>
      <c r="H122" s="430"/>
      <c r="I122" s="430">
        <v>115</v>
      </c>
      <c r="J122" s="372" t="s">
        <v>62</v>
      </c>
      <c r="K122" s="372" t="s">
        <v>128</v>
      </c>
      <c r="L122" s="458"/>
      <c r="M122" s="458"/>
      <c r="N122" s="459">
        <v>1</v>
      </c>
      <c r="O122" s="432"/>
      <c r="P122" s="432"/>
      <c r="Q122" s="432"/>
      <c r="R122" s="459"/>
      <c r="S122" s="659" t="s">
        <v>127</v>
      </c>
    </row>
    <row r="123" spans="1:19" s="182" customFormat="1" ht="32.25" customHeight="1" x14ac:dyDescent="0.2">
      <c r="A123" s="457" t="s">
        <v>531</v>
      </c>
      <c r="B123" s="427" t="s">
        <v>123</v>
      </c>
      <c r="C123" s="424" t="s">
        <v>0</v>
      </c>
      <c r="D123" s="424" t="s">
        <v>149</v>
      </c>
      <c r="E123" s="461" t="s">
        <v>532</v>
      </c>
      <c r="F123" s="429" t="s">
        <v>125</v>
      </c>
      <c r="G123" s="430">
        <v>1</v>
      </c>
      <c r="H123" s="430"/>
      <c r="I123" s="430">
        <v>104</v>
      </c>
      <c r="J123" s="372" t="s">
        <v>62</v>
      </c>
      <c r="K123" s="372" t="s">
        <v>128</v>
      </c>
      <c r="L123" s="458"/>
      <c r="M123" s="458"/>
      <c r="N123" s="459">
        <v>1</v>
      </c>
      <c r="O123" s="432"/>
      <c r="P123" s="432"/>
      <c r="Q123" s="432"/>
      <c r="R123" s="459"/>
      <c r="S123" s="659" t="s">
        <v>127</v>
      </c>
    </row>
    <row r="124" spans="1:19" s="182" customFormat="1" ht="32.25" customHeight="1" x14ac:dyDescent="0.2">
      <c r="A124" s="457" t="s">
        <v>533</v>
      </c>
      <c r="B124" s="427" t="s">
        <v>123</v>
      </c>
      <c r="C124" s="424" t="s">
        <v>0</v>
      </c>
      <c r="D124" s="424" t="s">
        <v>149</v>
      </c>
      <c r="E124" s="455" t="s">
        <v>534</v>
      </c>
      <c r="F124" s="429" t="s">
        <v>125</v>
      </c>
      <c r="G124" s="430">
        <v>1</v>
      </c>
      <c r="H124" s="430"/>
      <c r="I124" s="430">
        <v>23</v>
      </c>
      <c r="J124" s="372" t="s">
        <v>62</v>
      </c>
      <c r="K124" s="372" t="s">
        <v>128</v>
      </c>
      <c r="L124" s="458"/>
      <c r="M124" s="458"/>
      <c r="N124" s="459">
        <v>1</v>
      </c>
      <c r="O124" s="432"/>
      <c r="P124" s="432"/>
      <c r="Q124" s="432"/>
      <c r="R124" s="459"/>
      <c r="S124" s="659" t="s">
        <v>127</v>
      </c>
    </row>
    <row r="125" spans="1:19" s="182" customFormat="1" ht="32.25" customHeight="1" x14ac:dyDescent="0.2">
      <c r="A125" s="457" t="s">
        <v>535</v>
      </c>
      <c r="B125" s="427" t="s">
        <v>123</v>
      </c>
      <c r="C125" s="424" t="s">
        <v>0</v>
      </c>
      <c r="D125" s="424" t="s">
        <v>149</v>
      </c>
      <c r="E125" s="455" t="s">
        <v>534</v>
      </c>
      <c r="F125" s="429" t="s">
        <v>536</v>
      </c>
      <c r="G125" s="430"/>
      <c r="H125" s="430">
        <v>1</v>
      </c>
      <c r="I125" s="430">
        <v>20</v>
      </c>
      <c r="J125" s="372" t="s">
        <v>62</v>
      </c>
      <c r="K125" s="372" t="s">
        <v>128</v>
      </c>
      <c r="L125" s="458"/>
      <c r="M125" s="458"/>
      <c r="N125" s="459">
        <v>1</v>
      </c>
      <c r="O125" s="432"/>
      <c r="P125" s="432"/>
      <c r="Q125" s="432"/>
      <c r="R125" s="459"/>
      <c r="S125" s="659" t="s">
        <v>127</v>
      </c>
    </row>
    <row r="126" spans="1:19" s="182" customFormat="1" ht="32.25" customHeight="1" x14ac:dyDescent="0.2">
      <c r="A126" s="457" t="s">
        <v>537</v>
      </c>
      <c r="B126" s="427" t="s">
        <v>123</v>
      </c>
      <c r="C126" s="424" t="s">
        <v>0</v>
      </c>
      <c r="D126" s="424" t="s">
        <v>149</v>
      </c>
      <c r="E126" s="455" t="s">
        <v>538</v>
      </c>
      <c r="F126" s="429" t="s">
        <v>125</v>
      </c>
      <c r="G126" s="430">
        <v>1</v>
      </c>
      <c r="H126" s="430"/>
      <c r="I126" s="430">
        <v>218</v>
      </c>
      <c r="J126" s="372" t="s">
        <v>62</v>
      </c>
      <c r="K126" s="372" t="s">
        <v>128</v>
      </c>
      <c r="L126" s="458"/>
      <c r="M126" s="458"/>
      <c r="N126" s="432">
        <v>1</v>
      </c>
      <c r="O126" s="432"/>
      <c r="P126" s="432"/>
      <c r="Q126" s="432"/>
      <c r="R126" s="459"/>
      <c r="S126" s="659" t="s">
        <v>127</v>
      </c>
    </row>
    <row r="127" spans="1:19" s="182" customFormat="1" ht="32.25" customHeight="1" x14ac:dyDescent="0.2">
      <c r="A127" s="457" t="s">
        <v>539</v>
      </c>
      <c r="B127" s="427" t="s">
        <v>123</v>
      </c>
      <c r="C127" s="424" t="s">
        <v>0</v>
      </c>
      <c r="D127" s="424" t="s">
        <v>149</v>
      </c>
      <c r="E127" s="455" t="s">
        <v>404</v>
      </c>
      <c r="F127" s="429" t="s">
        <v>125</v>
      </c>
      <c r="G127" s="430">
        <v>1</v>
      </c>
      <c r="H127" s="448"/>
      <c r="I127" s="448">
        <v>81</v>
      </c>
      <c r="J127" s="372" t="s">
        <v>62</v>
      </c>
      <c r="K127" s="372" t="s">
        <v>128</v>
      </c>
      <c r="L127" s="458"/>
      <c r="M127" s="458"/>
      <c r="N127" s="432">
        <v>1</v>
      </c>
      <c r="O127" s="432"/>
      <c r="P127" s="432"/>
      <c r="Q127" s="432"/>
      <c r="R127" s="459"/>
      <c r="S127" s="659" t="s">
        <v>127</v>
      </c>
    </row>
    <row r="128" spans="1:19" s="182" customFormat="1" ht="32.25" customHeight="1" x14ac:dyDescent="0.2">
      <c r="A128" s="457" t="s">
        <v>540</v>
      </c>
      <c r="B128" s="427" t="s">
        <v>123</v>
      </c>
      <c r="C128" s="424" t="s">
        <v>0</v>
      </c>
      <c r="D128" s="424" t="s">
        <v>149</v>
      </c>
      <c r="E128" s="455" t="s">
        <v>541</v>
      </c>
      <c r="F128" s="429" t="s">
        <v>125</v>
      </c>
      <c r="G128" s="430">
        <v>1</v>
      </c>
      <c r="H128" s="448"/>
      <c r="I128" s="448">
        <v>79</v>
      </c>
      <c r="J128" s="372" t="s">
        <v>62</v>
      </c>
      <c r="K128" s="372" t="s">
        <v>128</v>
      </c>
      <c r="L128" s="458"/>
      <c r="M128" s="458"/>
      <c r="N128" s="432">
        <v>1</v>
      </c>
      <c r="O128" s="432"/>
      <c r="P128" s="432"/>
      <c r="Q128" s="432"/>
      <c r="R128" s="459"/>
      <c r="S128" s="659" t="s">
        <v>127</v>
      </c>
    </row>
    <row r="129" spans="1:19" s="182" customFormat="1" ht="32.25" customHeight="1" x14ac:dyDescent="0.2">
      <c r="A129" s="457" t="s">
        <v>542</v>
      </c>
      <c r="B129" s="427" t="s">
        <v>123</v>
      </c>
      <c r="C129" s="424" t="s">
        <v>0</v>
      </c>
      <c r="D129" s="424" t="s">
        <v>149</v>
      </c>
      <c r="E129" s="455" t="s">
        <v>543</v>
      </c>
      <c r="F129" s="429" t="s">
        <v>125</v>
      </c>
      <c r="G129" s="430">
        <v>1</v>
      </c>
      <c r="H129" s="531"/>
      <c r="I129" s="531">
        <v>35</v>
      </c>
      <c r="J129" s="372" t="s">
        <v>62</v>
      </c>
      <c r="K129" s="372" t="s">
        <v>128</v>
      </c>
      <c r="L129" s="458"/>
      <c r="M129" s="458"/>
      <c r="N129" s="432">
        <v>1</v>
      </c>
      <c r="O129" s="432"/>
      <c r="P129" s="432"/>
      <c r="Q129" s="432"/>
      <c r="R129" s="459"/>
      <c r="S129" s="659" t="s">
        <v>127</v>
      </c>
    </row>
    <row r="130" spans="1:19" s="182" customFormat="1" ht="32.25" customHeight="1" x14ac:dyDescent="0.2">
      <c r="A130" s="457" t="s">
        <v>544</v>
      </c>
      <c r="B130" s="427" t="s">
        <v>123</v>
      </c>
      <c r="C130" s="424" t="s">
        <v>0</v>
      </c>
      <c r="D130" s="424" t="s">
        <v>149</v>
      </c>
      <c r="E130" s="455" t="s">
        <v>545</v>
      </c>
      <c r="F130" s="429" t="s">
        <v>125</v>
      </c>
      <c r="G130" s="430">
        <v>1</v>
      </c>
      <c r="H130" s="448"/>
      <c r="I130" s="448">
        <v>53</v>
      </c>
      <c r="J130" s="372" t="s">
        <v>62</v>
      </c>
      <c r="K130" s="372" t="s">
        <v>128</v>
      </c>
      <c r="L130" s="458"/>
      <c r="M130" s="458"/>
      <c r="N130" s="432">
        <v>1</v>
      </c>
      <c r="O130" s="432"/>
      <c r="P130" s="432"/>
      <c r="Q130" s="432"/>
      <c r="R130" s="459"/>
      <c r="S130" s="659" t="s">
        <v>127</v>
      </c>
    </row>
    <row r="131" spans="1:19" s="182" customFormat="1" ht="32.25" customHeight="1" x14ac:dyDescent="0.2">
      <c r="A131" s="457" t="s">
        <v>546</v>
      </c>
      <c r="B131" s="427" t="s">
        <v>123</v>
      </c>
      <c r="C131" s="424" t="s">
        <v>0</v>
      </c>
      <c r="D131" s="424" t="s">
        <v>149</v>
      </c>
      <c r="E131" s="455" t="s">
        <v>547</v>
      </c>
      <c r="F131" s="429" t="s">
        <v>125</v>
      </c>
      <c r="G131" s="430">
        <v>1</v>
      </c>
      <c r="H131" s="448"/>
      <c r="I131" s="448">
        <v>126</v>
      </c>
      <c r="J131" s="372" t="s">
        <v>62</v>
      </c>
      <c r="K131" s="372" t="s">
        <v>128</v>
      </c>
      <c r="L131" s="458"/>
      <c r="M131" s="458"/>
      <c r="N131" s="459">
        <v>1</v>
      </c>
      <c r="O131" s="432"/>
      <c r="P131" s="432"/>
      <c r="Q131" s="432"/>
      <c r="R131" s="459"/>
      <c r="S131" s="587" t="s">
        <v>127</v>
      </c>
    </row>
    <row r="132" spans="1:19" s="182" customFormat="1" ht="32.25" customHeight="1" x14ac:dyDescent="0.2">
      <c r="A132" s="457" t="s">
        <v>548</v>
      </c>
      <c r="B132" s="427" t="s">
        <v>123</v>
      </c>
      <c r="C132" s="424" t="s">
        <v>0</v>
      </c>
      <c r="D132" s="424" t="s">
        <v>149</v>
      </c>
      <c r="E132" s="455" t="s">
        <v>549</v>
      </c>
      <c r="F132" s="429" t="s">
        <v>125</v>
      </c>
      <c r="G132" s="430">
        <v>1</v>
      </c>
      <c r="H132" s="448"/>
      <c r="I132" s="448">
        <v>395</v>
      </c>
      <c r="J132" s="372" t="s">
        <v>62</v>
      </c>
      <c r="K132" s="372" t="s">
        <v>128</v>
      </c>
      <c r="L132" s="458"/>
      <c r="M132" s="458"/>
      <c r="N132" s="432">
        <v>1</v>
      </c>
      <c r="O132" s="432"/>
      <c r="P132" s="432"/>
      <c r="Q132" s="432"/>
      <c r="R132" s="459"/>
      <c r="S132" s="659" t="s">
        <v>127</v>
      </c>
    </row>
    <row r="133" spans="1:19" s="182" customFormat="1" ht="32.25" customHeight="1" x14ac:dyDescent="0.2">
      <c r="A133" s="457" t="s">
        <v>550</v>
      </c>
      <c r="B133" s="427" t="s">
        <v>123</v>
      </c>
      <c r="C133" s="424" t="s">
        <v>0</v>
      </c>
      <c r="D133" s="424" t="s">
        <v>149</v>
      </c>
      <c r="E133" s="455" t="s">
        <v>551</v>
      </c>
      <c r="F133" s="429" t="s">
        <v>125</v>
      </c>
      <c r="G133" s="430">
        <v>1</v>
      </c>
      <c r="H133" s="448"/>
      <c r="I133" s="448">
        <v>45</v>
      </c>
      <c r="J133" s="372" t="s">
        <v>62</v>
      </c>
      <c r="K133" s="372" t="s">
        <v>128</v>
      </c>
      <c r="L133" s="458"/>
      <c r="M133" s="458"/>
      <c r="N133" s="432">
        <v>1</v>
      </c>
      <c r="O133" s="432"/>
      <c r="P133" s="432"/>
      <c r="Q133" s="432"/>
      <c r="R133" s="459"/>
      <c r="S133" s="659" t="s">
        <v>127</v>
      </c>
    </row>
    <row r="134" spans="1:19" s="182" customFormat="1" ht="32.25" customHeight="1" x14ac:dyDescent="0.2">
      <c r="A134" s="457" t="s">
        <v>552</v>
      </c>
      <c r="B134" s="427" t="s">
        <v>123</v>
      </c>
      <c r="C134" s="424" t="s">
        <v>0</v>
      </c>
      <c r="D134" s="424" t="s">
        <v>149</v>
      </c>
      <c r="E134" s="455" t="s">
        <v>553</v>
      </c>
      <c r="F134" s="429" t="s">
        <v>125</v>
      </c>
      <c r="G134" s="430">
        <v>1</v>
      </c>
      <c r="H134" s="448"/>
      <c r="I134" s="448">
        <v>78</v>
      </c>
      <c r="J134" s="372" t="s">
        <v>62</v>
      </c>
      <c r="K134" s="372" t="s">
        <v>128</v>
      </c>
      <c r="L134" s="458"/>
      <c r="M134" s="458"/>
      <c r="N134" s="432">
        <v>1</v>
      </c>
      <c r="O134" s="432"/>
      <c r="P134" s="432"/>
      <c r="Q134" s="432"/>
      <c r="R134" s="459"/>
      <c r="S134" s="659" t="s">
        <v>127</v>
      </c>
    </row>
    <row r="135" spans="1:19" s="182" customFormat="1" ht="32.25" customHeight="1" x14ac:dyDescent="0.2">
      <c r="A135" s="457" t="s">
        <v>554</v>
      </c>
      <c r="B135" s="427" t="s">
        <v>123</v>
      </c>
      <c r="C135" s="424" t="s">
        <v>0</v>
      </c>
      <c r="D135" s="424" t="s">
        <v>149</v>
      </c>
      <c r="E135" s="455" t="s">
        <v>555</v>
      </c>
      <c r="F135" s="429" t="s">
        <v>125</v>
      </c>
      <c r="G135" s="430">
        <v>1</v>
      </c>
      <c r="H135" s="448"/>
      <c r="I135" s="448">
        <v>174</v>
      </c>
      <c r="J135" s="372" t="s">
        <v>62</v>
      </c>
      <c r="K135" s="372" t="s">
        <v>128</v>
      </c>
      <c r="L135" s="458"/>
      <c r="M135" s="458"/>
      <c r="N135" s="432">
        <v>1</v>
      </c>
      <c r="O135" s="432"/>
      <c r="P135" s="432"/>
      <c r="Q135" s="432"/>
      <c r="R135" s="459"/>
      <c r="S135" s="659" t="s">
        <v>127</v>
      </c>
    </row>
    <row r="136" spans="1:19" s="182" customFormat="1" ht="32.25" customHeight="1" x14ac:dyDescent="0.2">
      <c r="A136" s="457" t="s">
        <v>556</v>
      </c>
      <c r="B136" s="427" t="s">
        <v>123</v>
      </c>
      <c r="C136" s="424" t="s">
        <v>0</v>
      </c>
      <c r="D136" s="424" t="s">
        <v>149</v>
      </c>
      <c r="E136" s="455" t="s">
        <v>557</v>
      </c>
      <c r="F136" s="429" t="s">
        <v>125</v>
      </c>
      <c r="G136" s="430">
        <v>1</v>
      </c>
      <c r="H136" s="448"/>
      <c r="I136" s="448">
        <v>101</v>
      </c>
      <c r="J136" s="372" t="s">
        <v>62</v>
      </c>
      <c r="K136" s="372" t="s">
        <v>128</v>
      </c>
      <c r="L136" s="458"/>
      <c r="M136" s="458"/>
      <c r="N136" s="432">
        <v>1</v>
      </c>
      <c r="O136" s="432"/>
      <c r="P136" s="432"/>
      <c r="Q136" s="432"/>
      <c r="R136" s="459"/>
      <c r="S136" s="659" t="s">
        <v>127</v>
      </c>
    </row>
    <row r="137" spans="1:19" s="182" customFormat="1" ht="32.25" customHeight="1" x14ac:dyDescent="0.2">
      <c r="A137" s="457" t="s">
        <v>558</v>
      </c>
      <c r="B137" s="427" t="s">
        <v>123</v>
      </c>
      <c r="C137" s="424" t="s">
        <v>0</v>
      </c>
      <c r="D137" s="424" t="s">
        <v>149</v>
      </c>
      <c r="E137" s="455" t="s">
        <v>559</v>
      </c>
      <c r="F137" s="429" t="s">
        <v>125</v>
      </c>
      <c r="G137" s="430">
        <v>1</v>
      </c>
      <c r="H137" s="448"/>
      <c r="I137" s="448">
        <v>124</v>
      </c>
      <c r="J137" s="372" t="s">
        <v>62</v>
      </c>
      <c r="K137" s="372" t="s">
        <v>128</v>
      </c>
      <c r="L137" s="458"/>
      <c r="M137" s="458"/>
      <c r="N137" s="432">
        <v>1</v>
      </c>
      <c r="O137" s="432"/>
      <c r="P137" s="432"/>
      <c r="Q137" s="432"/>
      <c r="R137" s="459"/>
      <c r="S137" s="659" t="s">
        <v>127</v>
      </c>
    </row>
    <row r="138" spans="1:19" s="182" customFormat="1" ht="32.25" customHeight="1" x14ac:dyDescent="0.2">
      <c r="A138" s="457" t="s">
        <v>560</v>
      </c>
      <c r="B138" s="427" t="s">
        <v>123</v>
      </c>
      <c r="C138" s="424" t="s">
        <v>0</v>
      </c>
      <c r="D138" s="424" t="s">
        <v>149</v>
      </c>
      <c r="E138" s="455" t="s">
        <v>561</v>
      </c>
      <c r="F138" s="429" t="s">
        <v>125</v>
      </c>
      <c r="G138" s="430">
        <v>1</v>
      </c>
      <c r="H138" s="448"/>
      <c r="I138" s="448">
        <v>13</v>
      </c>
      <c r="J138" s="372" t="s">
        <v>62</v>
      </c>
      <c r="K138" s="372" t="s">
        <v>128</v>
      </c>
      <c r="L138" s="458"/>
      <c r="M138" s="458"/>
      <c r="N138" s="459">
        <v>1</v>
      </c>
      <c r="O138" s="432"/>
      <c r="P138" s="432"/>
      <c r="Q138" s="433"/>
      <c r="R138" s="459"/>
      <c r="S138" s="587" t="s">
        <v>127</v>
      </c>
    </row>
    <row r="139" spans="1:19" s="182" customFormat="1" ht="32.25" customHeight="1" x14ac:dyDescent="0.2">
      <c r="A139" s="457" t="s">
        <v>562</v>
      </c>
      <c r="B139" s="427" t="s">
        <v>123</v>
      </c>
      <c r="C139" s="424" t="s">
        <v>0</v>
      </c>
      <c r="D139" s="424" t="s">
        <v>149</v>
      </c>
      <c r="E139" s="455" t="s">
        <v>563</v>
      </c>
      <c r="F139" s="429" t="s">
        <v>564</v>
      </c>
      <c r="G139" s="430"/>
      <c r="H139" s="448">
        <v>1</v>
      </c>
      <c r="I139" s="448">
        <v>65</v>
      </c>
      <c r="J139" s="372" t="s">
        <v>62</v>
      </c>
      <c r="K139" s="372" t="s">
        <v>128</v>
      </c>
      <c r="L139" s="458"/>
      <c r="M139" s="458"/>
      <c r="N139" s="459">
        <v>1</v>
      </c>
      <c r="O139" s="432"/>
      <c r="P139" s="432"/>
      <c r="Q139" s="432"/>
      <c r="R139" s="459"/>
      <c r="S139" s="659" t="s">
        <v>127</v>
      </c>
    </row>
    <row r="140" spans="1:19" s="182" customFormat="1" ht="32.25" customHeight="1" x14ac:dyDescent="0.2">
      <c r="A140" s="457" t="s">
        <v>565</v>
      </c>
      <c r="B140" s="427" t="s">
        <v>123</v>
      </c>
      <c r="C140" s="424" t="s">
        <v>0</v>
      </c>
      <c r="D140" s="424" t="s">
        <v>149</v>
      </c>
      <c r="E140" s="455" t="s">
        <v>566</v>
      </c>
      <c r="F140" s="429" t="s">
        <v>125</v>
      </c>
      <c r="G140" s="430">
        <v>1</v>
      </c>
      <c r="H140" s="447"/>
      <c r="I140" s="447">
        <v>608</v>
      </c>
      <c r="J140" s="372" t="s">
        <v>62</v>
      </c>
      <c r="K140" s="372" t="s">
        <v>128</v>
      </c>
      <c r="L140" s="458"/>
      <c r="M140" s="431"/>
      <c r="N140" s="432">
        <v>1</v>
      </c>
      <c r="O140" s="432"/>
      <c r="P140" s="432"/>
      <c r="Q140" s="432"/>
      <c r="R140" s="432"/>
      <c r="S140" s="659" t="s">
        <v>127</v>
      </c>
    </row>
    <row r="141" spans="1:19" s="182" customFormat="1" ht="32.25" customHeight="1" x14ac:dyDescent="0.2">
      <c r="A141" s="457" t="s">
        <v>567</v>
      </c>
      <c r="B141" s="427" t="s">
        <v>123</v>
      </c>
      <c r="C141" s="424" t="s">
        <v>0</v>
      </c>
      <c r="D141" s="424" t="s">
        <v>149</v>
      </c>
      <c r="E141" s="455" t="s">
        <v>568</v>
      </c>
      <c r="F141" s="429" t="s">
        <v>125</v>
      </c>
      <c r="G141" s="430">
        <v>1</v>
      </c>
      <c r="H141" s="448"/>
      <c r="I141" s="448">
        <v>50</v>
      </c>
      <c r="J141" s="372" t="s">
        <v>62</v>
      </c>
      <c r="K141" s="372" t="s">
        <v>128</v>
      </c>
      <c r="L141" s="458"/>
      <c r="M141" s="458"/>
      <c r="N141" s="459">
        <v>1</v>
      </c>
      <c r="O141" s="432"/>
      <c r="P141" s="432"/>
      <c r="Q141" s="432"/>
      <c r="R141" s="459"/>
      <c r="S141" s="659" t="s">
        <v>127</v>
      </c>
    </row>
    <row r="142" spans="1:19" s="182" customFormat="1" ht="32.25" customHeight="1" x14ac:dyDescent="0.2">
      <c r="A142" s="457" t="s">
        <v>569</v>
      </c>
      <c r="B142" s="427" t="s">
        <v>123</v>
      </c>
      <c r="C142" s="424" t="s">
        <v>0</v>
      </c>
      <c r="D142" s="424" t="s">
        <v>149</v>
      </c>
      <c r="E142" s="455" t="s">
        <v>570</v>
      </c>
      <c r="F142" s="429" t="s">
        <v>125</v>
      </c>
      <c r="G142" s="430">
        <v>1</v>
      </c>
      <c r="H142" s="448"/>
      <c r="I142" s="448">
        <v>51</v>
      </c>
      <c r="J142" s="372" t="s">
        <v>62</v>
      </c>
      <c r="K142" s="372" t="s">
        <v>128</v>
      </c>
      <c r="L142" s="458"/>
      <c r="M142" s="458"/>
      <c r="N142" s="459">
        <v>1</v>
      </c>
      <c r="O142" s="432"/>
      <c r="P142" s="432"/>
      <c r="Q142" s="432"/>
      <c r="R142" s="459"/>
      <c r="S142" s="587" t="s">
        <v>127</v>
      </c>
    </row>
    <row r="143" spans="1:19" s="182" customFormat="1" ht="32.25" customHeight="1" x14ac:dyDescent="0.2">
      <c r="A143" s="457" t="s">
        <v>571</v>
      </c>
      <c r="B143" s="427" t="s">
        <v>123</v>
      </c>
      <c r="C143" s="424" t="s">
        <v>0</v>
      </c>
      <c r="D143" s="424" t="s">
        <v>149</v>
      </c>
      <c r="E143" s="455" t="s">
        <v>541</v>
      </c>
      <c r="F143" s="429" t="s">
        <v>125</v>
      </c>
      <c r="G143" s="430">
        <v>1</v>
      </c>
      <c r="H143" s="448"/>
      <c r="I143" s="448">
        <v>79</v>
      </c>
      <c r="J143" s="372" t="s">
        <v>62</v>
      </c>
      <c r="K143" s="372" t="s">
        <v>128</v>
      </c>
      <c r="L143" s="458"/>
      <c r="M143" s="458"/>
      <c r="N143" s="459">
        <v>1</v>
      </c>
      <c r="O143" s="432"/>
      <c r="P143" s="432"/>
      <c r="Q143" s="432"/>
      <c r="R143" s="459"/>
      <c r="S143" s="659" t="s">
        <v>127</v>
      </c>
    </row>
    <row r="144" spans="1:19" s="182" customFormat="1" ht="32.25" customHeight="1" x14ac:dyDescent="0.2">
      <c r="A144" s="457" t="s">
        <v>572</v>
      </c>
      <c r="B144" s="427" t="s">
        <v>123</v>
      </c>
      <c r="C144" s="424" t="s">
        <v>0</v>
      </c>
      <c r="D144" s="424" t="s">
        <v>149</v>
      </c>
      <c r="E144" s="455" t="s">
        <v>573</v>
      </c>
      <c r="F144" s="429" t="s">
        <v>125</v>
      </c>
      <c r="G144" s="430">
        <v>1</v>
      </c>
      <c r="H144" s="448"/>
      <c r="I144" s="448">
        <v>271</v>
      </c>
      <c r="J144" s="372" t="s">
        <v>62</v>
      </c>
      <c r="K144" s="372" t="s">
        <v>128</v>
      </c>
      <c r="L144" s="458"/>
      <c r="M144" s="458"/>
      <c r="N144" s="459">
        <v>1</v>
      </c>
      <c r="O144" s="432"/>
      <c r="P144" s="432"/>
      <c r="Q144" s="432"/>
      <c r="R144" s="459"/>
      <c r="S144" s="659" t="s">
        <v>127</v>
      </c>
    </row>
    <row r="145" spans="1:72" s="182" customFormat="1" ht="32.25" customHeight="1" x14ac:dyDescent="0.2">
      <c r="A145" s="457" t="s">
        <v>574</v>
      </c>
      <c r="B145" s="427" t="s">
        <v>123</v>
      </c>
      <c r="C145" s="424" t="s">
        <v>0</v>
      </c>
      <c r="D145" s="424" t="s">
        <v>149</v>
      </c>
      <c r="E145" s="455" t="s">
        <v>563</v>
      </c>
      <c r="F145" s="429" t="s">
        <v>564</v>
      </c>
      <c r="G145" s="430"/>
      <c r="H145" s="448">
        <v>1</v>
      </c>
      <c r="I145" s="448">
        <v>65</v>
      </c>
      <c r="J145" s="372" t="s">
        <v>62</v>
      </c>
      <c r="K145" s="372" t="s">
        <v>128</v>
      </c>
      <c r="L145" s="458"/>
      <c r="M145" s="458"/>
      <c r="N145" s="459">
        <v>1</v>
      </c>
      <c r="O145" s="432"/>
      <c r="P145" s="432"/>
      <c r="Q145" s="432"/>
      <c r="R145" s="459"/>
      <c r="S145" s="587" t="s">
        <v>127</v>
      </c>
    </row>
    <row r="146" spans="1:72" s="182" customFormat="1" ht="127.5" customHeight="1" x14ac:dyDescent="0.2">
      <c r="A146" s="457" t="s">
        <v>575</v>
      </c>
      <c r="B146" s="427" t="s">
        <v>123</v>
      </c>
      <c r="C146" s="424" t="s">
        <v>0</v>
      </c>
      <c r="D146" s="424" t="s">
        <v>150</v>
      </c>
      <c r="E146" s="455" t="s">
        <v>576</v>
      </c>
      <c r="F146" s="429" t="s">
        <v>125</v>
      </c>
      <c r="G146" s="430">
        <v>35</v>
      </c>
      <c r="H146" s="447">
        <v>1</v>
      </c>
      <c r="I146" s="447">
        <v>3550</v>
      </c>
      <c r="J146" s="372" t="s">
        <v>62</v>
      </c>
      <c r="K146" s="372" t="s">
        <v>128</v>
      </c>
      <c r="L146" s="431"/>
      <c r="M146" s="431"/>
      <c r="N146" s="432">
        <v>1</v>
      </c>
      <c r="O146" s="432"/>
      <c r="P146" s="433"/>
      <c r="Q146" s="433"/>
      <c r="R146" s="432"/>
      <c r="S146" s="587" t="s">
        <v>127</v>
      </c>
      <c r="U146" s="534"/>
      <c r="V146" s="535"/>
      <c r="W146" s="534"/>
    </row>
    <row r="147" spans="1:72" s="182" customFormat="1" ht="32.25" customHeight="1" x14ac:dyDescent="0.2">
      <c r="A147" s="457" t="s">
        <v>577</v>
      </c>
      <c r="B147" s="427" t="s">
        <v>123</v>
      </c>
      <c r="C147" s="424" t="s">
        <v>0</v>
      </c>
      <c r="D147" s="424" t="s">
        <v>151</v>
      </c>
      <c r="E147" s="455" t="s">
        <v>578</v>
      </c>
      <c r="F147" s="429" t="s">
        <v>125</v>
      </c>
      <c r="G147" s="430">
        <v>1</v>
      </c>
      <c r="H147" s="447"/>
      <c r="I147" s="447">
        <v>29</v>
      </c>
      <c r="J147" s="372" t="s">
        <v>62</v>
      </c>
      <c r="K147" s="372" t="s">
        <v>128</v>
      </c>
      <c r="L147" s="431"/>
      <c r="M147" s="431"/>
      <c r="N147" s="432">
        <v>1</v>
      </c>
      <c r="O147" s="432"/>
      <c r="P147" s="432"/>
      <c r="Q147" s="433"/>
      <c r="R147" s="432"/>
      <c r="S147" s="587" t="s">
        <v>127</v>
      </c>
    </row>
    <row r="148" spans="1:72" s="182" customFormat="1" ht="32.25" customHeight="1" x14ac:dyDescent="0.2">
      <c r="A148" s="457" t="s">
        <v>579</v>
      </c>
      <c r="B148" s="427" t="s">
        <v>123</v>
      </c>
      <c r="C148" s="424" t="s">
        <v>0</v>
      </c>
      <c r="D148" s="424" t="s">
        <v>151</v>
      </c>
      <c r="E148" s="455" t="s">
        <v>580</v>
      </c>
      <c r="F148" s="429" t="s">
        <v>581</v>
      </c>
      <c r="G148" s="430"/>
      <c r="H148" s="447">
        <v>1</v>
      </c>
      <c r="I148" s="447">
        <v>5</v>
      </c>
      <c r="J148" s="372" t="s">
        <v>62</v>
      </c>
      <c r="K148" s="372" t="s">
        <v>128</v>
      </c>
      <c r="L148" s="431"/>
      <c r="M148" s="431"/>
      <c r="N148" s="432">
        <v>1</v>
      </c>
      <c r="O148" s="432"/>
      <c r="P148" s="433"/>
      <c r="Q148" s="432"/>
      <c r="R148" s="432"/>
      <c r="S148" s="659" t="s">
        <v>127</v>
      </c>
    </row>
    <row r="149" spans="1:72" s="182" customFormat="1" ht="32.25" customHeight="1" x14ac:dyDescent="0.2">
      <c r="A149" s="457" t="s">
        <v>582</v>
      </c>
      <c r="B149" s="427" t="s">
        <v>123</v>
      </c>
      <c r="C149" s="424" t="s">
        <v>0</v>
      </c>
      <c r="D149" s="424" t="s">
        <v>151</v>
      </c>
      <c r="E149" s="455" t="s">
        <v>583</v>
      </c>
      <c r="F149" s="429" t="s">
        <v>125</v>
      </c>
      <c r="G149" s="430">
        <v>1</v>
      </c>
      <c r="H149" s="447"/>
      <c r="I149" s="447">
        <v>18</v>
      </c>
      <c r="J149" s="372" t="s">
        <v>62</v>
      </c>
      <c r="K149" s="372" t="s">
        <v>128</v>
      </c>
      <c r="L149" s="431"/>
      <c r="M149" s="431"/>
      <c r="N149" s="432">
        <v>1</v>
      </c>
      <c r="O149" s="432"/>
      <c r="P149" s="433"/>
      <c r="Q149" s="433"/>
      <c r="R149" s="432"/>
      <c r="S149" s="659" t="s">
        <v>127</v>
      </c>
    </row>
    <row r="150" spans="1:72" s="182" customFormat="1" ht="32.25" customHeight="1" x14ac:dyDescent="0.2">
      <c r="A150" s="457" t="s">
        <v>584</v>
      </c>
      <c r="B150" s="427" t="s">
        <v>123</v>
      </c>
      <c r="C150" s="586" t="s">
        <v>0</v>
      </c>
      <c r="D150" s="586" t="s">
        <v>151</v>
      </c>
      <c r="E150" s="455" t="s">
        <v>585</v>
      </c>
      <c r="F150" s="429" t="s">
        <v>125</v>
      </c>
      <c r="G150" s="430">
        <v>1</v>
      </c>
      <c r="H150" s="447"/>
      <c r="I150" s="447">
        <v>93</v>
      </c>
      <c r="J150" s="584" t="s">
        <v>62</v>
      </c>
      <c r="K150" s="584" t="s">
        <v>128</v>
      </c>
      <c r="L150" s="431"/>
      <c r="M150" s="431"/>
      <c r="N150" s="432">
        <v>1</v>
      </c>
      <c r="O150" s="432"/>
      <c r="P150" s="432"/>
      <c r="Q150" s="433"/>
      <c r="R150" s="432"/>
      <c r="S150" s="659" t="s">
        <v>127</v>
      </c>
    </row>
    <row r="151" spans="1:72" s="182" customFormat="1" ht="32.25" customHeight="1" x14ac:dyDescent="0.2">
      <c r="A151" s="457" t="s">
        <v>586</v>
      </c>
      <c r="B151" s="427" t="s">
        <v>123</v>
      </c>
      <c r="C151" s="586" t="s">
        <v>0</v>
      </c>
      <c r="D151" s="586" t="s">
        <v>151</v>
      </c>
      <c r="E151" s="455" t="s">
        <v>587</v>
      </c>
      <c r="F151" s="429" t="s">
        <v>125</v>
      </c>
      <c r="G151" s="430">
        <v>1</v>
      </c>
      <c r="H151" s="447"/>
      <c r="I151" s="447">
        <v>61</v>
      </c>
      <c r="J151" s="584" t="s">
        <v>62</v>
      </c>
      <c r="K151" s="584" t="s">
        <v>128</v>
      </c>
      <c r="L151" s="431"/>
      <c r="M151" s="431"/>
      <c r="N151" s="432">
        <v>1</v>
      </c>
      <c r="O151" s="432"/>
      <c r="P151" s="433"/>
      <c r="Q151" s="432"/>
      <c r="R151" s="432"/>
      <c r="S151" s="659" t="s">
        <v>127</v>
      </c>
    </row>
    <row r="152" spans="1:72" s="182" customFormat="1" ht="32.25" customHeight="1" x14ac:dyDescent="0.2">
      <c r="A152" s="457" t="s">
        <v>588</v>
      </c>
      <c r="B152" s="427" t="s">
        <v>123</v>
      </c>
      <c r="C152" s="586" t="s">
        <v>0</v>
      </c>
      <c r="D152" s="586" t="s">
        <v>151</v>
      </c>
      <c r="E152" s="455" t="s">
        <v>589</v>
      </c>
      <c r="F152" s="429" t="s">
        <v>125</v>
      </c>
      <c r="G152" s="430">
        <v>1</v>
      </c>
      <c r="H152" s="447"/>
      <c r="I152" s="447">
        <v>100</v>
      </c>
      <c r="J152" s="584" t="s">
        <v>62</v>
      </c>
      <c r="K152" s="584" t="s">
        <v>128</v>
      </c>
      <c r="L152" s="431"/>
      <c r="M152" s="431"/>
      <c r="N152" s="432">
        <v>1</v>
      </c>
      <c r="O152" s="432"/>
      <c r="P152" s="433"/>
      <c r="Q152" s="433"/>
      <c r="R152" s="432"/>
      <c r="S152" s="659" t="s">
        <v>127</v>
      </c>
    </row>
    <row r="153" spans="1:72" s="182" customFormat="1" ht="32.25" customHeight="1" x14ac:dyDescent="0.2">
      <c r="A153" s="457" t="s">
        <v>590</v>
      </c>
      <c r="B153" s="427" t="s">
        <v>123</v>
      </c>
      <c r="C153" s="586" t="s">
        <v>0</v>
      </c>
      <c r="D153" s="586" t="s">
        <v>151</v>
      </c>
      <c r="E153" s="455" t="s">
        <v>591</v>
      </c>
      <c r="F153" s="429" t="s">
        <v>125</v>
      </c>
      <c r="G153" s="430">
        <v>1</v>
      </c>
      <c r="H153" s="447"/>
      <c r="I153" s="447">
        <v>13</v>
      </c>
      <c r="J153" s="584" t="s">
        <v>62</v>
      </c>
      <c r="K153" s="584" t="s">
        <v>128</v>
      </c>
      <c r="L153" s="431"/>
      <c r="M153" s="431"/>
      <c r="N153" s="432">
        <v>1</v>
      </c>
      <c r="O153" s="432"/>
      <c r="P153" s="433"/>
      <c r="Q153" s="433"/>
      <c r="R153" s="432"/>
      <c r="S153" s="659" t="s">
        <v>127</v>
      </c>
    </row>
    <row r="154" spans="1:72" s="182" customFormat="1" ht="32.25" customHeight="1" x14ac:dyDescent="0.2">
      <c r="A154" s="457" t="s">
        <v>592</v>
      </c>
      <c r="B154" s="427" t="s">
        <v>123</v>
      </c>
      <c r="C154" s="586" t="s">
        <v>0</v>
      </c>
      <c r="D154" s="586" t="s">
        <v>151</v>
      </c>
      <c r="E154" s="455" t="s">
        <v>593</v>
      </c>
      <c r="F154" s="429" t="s">
        <v>125</v>
      </c>
      <c r="G154" s="430">
        <v>1</v>
      </c>
      <c r="H154" s="449"/>
      <c r="I154" s="449">
        <v>30</v>
      </c>
      <c r="J154" s="584" t="s">
        <v>62</v>
      </c>
      <c r="K154" s="584" t="s">
        <v>128</v>
      </c>
      <c r="L154" s="431"/>
      <c r="M154" s="431"/>
      <c r="N154" s="432">
        <v>1</v>
      </c>
      <c r="O154" s="432"/>
      <c r="P154" s="433"/>
      <c r="Q154" s="432"/>
      <c r="R154" s="432"/>
      <c r="S154" s="659" t="s">
        <v>127</v>
      </c>
    </row>
    <row r="155" spans="1:72" s="182" customFormat="1" ht="32.25" customHeight="1" x14ac:dyDescent="0.2">
      <c r="A155" s="457" t="s">
        <v>594</v>
      </c>
      <c r="B155" s="427" t="s">
        <v>123</v>
      </c>
      <c r="C155" s="586" t="s">
        <v>0</v>
      </c>
      <c r="D155" s="586" t="s">
        <v>151</v>
      </c>
      <c r="E155" s="455" t="s">
        <v>595</v>
      </c>
      <c r="F155" s="429" t="s">
        <v>125</v>
      </c>
      <c r="G155" s="430">
        <v>1</v>
      </c>
      <c r="H155" s="448"/>
      <c r="I155" s="448">
        <v>26</v>
      </c>
      <c r="J155" s="584" t="s">
        <v>62</v>
      </c>
      <c r="K155" s="584" t="s">
        <v>128</v>
      </c>
      <c r="L155" s="431"/>
      <c r="M155" s="458"/>
      <c r="N155" s="459">
        <v>1</v>
      </c>
      <c r="O155" s="432"/>
      <c r="P155" s="432"/>
      <c r="Q155" s="433"/>
      <c r="R155" s="459"/>
      <c r="S155" s="659" t="s">
        <v>127</v>
      </c>
    </row>
    <row r="156" spans="1:72" s="182" customFormat="1" ht="32.25" customHeight="1" x14ac:dyDescent="0.2">
      <c r="A156" s="457" t="s">
        <v>596</v>
      </c>
      <c r="B156" s="427" t="s">
        <v>123</v>
      </c>
      <c r="C156" s="586" t="s">
        <v>0</v>
      </c>
      <c r="D156" s="586" t="s">
        <v>151</v>
      </c>
      <c r="E156" s="455" t="s">
        <v>597</v>
      </c>
      <c r="F156" s="429" t="s">
        <v>125</v>
      </c>
      <c r="G156" s="430">
        <v>1</v>
      </c>
      <c r="H156" s="448"/>
      <c r="I156" s="448">
        <v>35</v>
      </c>
      <c r="J156" s="584" t="s">
        <v>62</v>
      </c>
      <c r="K156" s="584" t="s">
        <v>128</v>
      </c>
      <c r="L156" s="431"/>
      <c r="M156" s="458"/>
      <c r="N156" s="432">
        <v>1</v>
      </c>
      <c r="O156" s="432"/>
      <c r="P156" s="432"/>
      <c r="Q156" s="433"/>
      <c r="R156" s="459"/>
      <c r="S156" s="659" t="s">
        <v>127</v>
      </c>
    </row>
    <row r="157" spans="1:72" s="198" customFormat="1" ht="32.25" customHeight="1" x14ac:dyDescent="0.2">
      <c r="A157" s="426" t="s">
        <v>598</v>
      </c>
      <c r="B157" s="427" t="s">
        <v>123</v>
      </c>
      <c r="C157" s="586" t="s">
        <v>0</v>
      </c>
      <c r="D157" s="586" t="s">
        <v>151</v>
      </c>
      <c r="E157" s="455" t="s">
        <v>599</v>
      </c>
      <c r="F157" s="429" t="s">
        <v>125</v>
      </c>
      <c r="G157" s="430">
        <v>1</v>
      </c>
      <c r="H157" s="445"/>
      <c r="I157" s="445">
        <v>83</v>
      </c>
      <c r="J157" s="584" t="s">
        <v>62</v>
      </c>
      <c r="K157" s="584" t="s">
        <v>128</v>
      </c>
      <c r="L157" s="431"/>
      <c r="M157" s="431"/>
      <c r="N157" s="432">
        <v>1</v>
      </c>
      <c r="O157" s="432"/>
      <c r="P157" s="432"/>
      <c r="Q157" s="432"/>
      <c r="R157" s="432"/>
      <c r="S157" s="659" t="s">
        <v>127</v>
      </c>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199"/>
      <c r="BM157" s="199"/>
      <c r="BP157" s="199" t="s">
        <v>129</v>
      </c>
      <c r="BQ157" s="199" t="s">
        <v>61</v>
      </c>
      <c r="BR157" s="199" t="s">
        <v>126</v>
      </c>
      <c r="BS157" s="199"/>
      <c r="BT157" s="199"/>
    </row>
    <row r="158" spans="1:72" s="198" customFormat="1" ht="32.25" customHeight="1" x14ac:dyDescent="0.2">
      <c r="A158" s="426" t="s">
        <v>600</v>
      </c>
      <c r="B158" s="427" t="s">
        <v>123</v>
      </c>
      <c r="C158" s="586" t="s">
        <v>0</v>
      </c>
      <c r="D158" s="586" t="s">
        <v>151</v>
      </c>
      <c r="E158" s="455" t="s">
        <v>601</v>
      </c>
      <c r="F158" s="429" t="s">
        <v>125</v>
      </c>
      <c r="G158" s="430">
        <v>1</v>
      </c>
      <c r="H158" s="447"/>
      <c r="I158" s="447">
        <v>74</v>
      </c>
      <c r="J158" s="584" t="s">
        <v>62</v>
      </c>
      <c r="K158" s="584" t="s">
        <v>128</v>
      </c>
      <c r="L158" s="431"/>
      <c r="M158" s="431"/>
      <c r="N158" s="432">
        <v>1</v>
      </c>
      <c r="O158" s="432"/>
      <c r="P158" s="432"/>
      <c r="Q158" s="433"/>
      <c r="R158" s="432"/>
      <c r="S158" s="659" t="s">
        <v>127</v>
      </c>
      <c r="T158" s="199"/>
      <c r="U158" s="199"/>
      <c r="V158" s="199"/>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P158" s="199"/>
      <c r="BQ158" s="199"/>
      <c r="BR158" s="199"/>
      <c r="BS158" s="199"/>
      <c r="BT158" s="199"/>
    </row>
    <row r="159" spans="1:72" s="198" customFormat="1" ht="32.25" customHeight="1" x14ac:dyDescent="0.2">
      <c r="A159" s="426" t="s">
        <v>602</v>
      </c>
      <c r="B159" s="427" t="s">
        <v>123</v>
      </c>
      <c r="C159" s="586" t="s">
        <v>0</v>
      </c>
      <c r="D159" s="586" t="s">
        <v>151</v>
      </c>
      <c r="E159" s="455" t="s">
        <v>603</v>
      </c>
      <c r="F159" s="429" t="s">
        <v>125</v>
      </c>
      <c r="G159" s="430">
        <v>1</v>
      </c>
      <c r="H159" s="447"/>
      <c r="I159" s="447">
        <v>175</v>
      </c>
      <c r="J159" s="584" t="s">
        <v>62</v>
      </c>
      <c r="K159" s="584" t="s">
        <v>128</v>
      </c>
      <c r="L159" s="431"/>
      <c r="M159" s="431"/>
      <c r="N159" s="432">
        <v>1</v>
      </c>
      <c r="O159" s="432"/>
      <c r="P159" s="433"/>
      <c r="Q159" s="433"/>
      <c r="R159" s="432"/>
      <c r="S159" s="659" t="s">
        <v>127</v>
      </c>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P159" s="199"/>
      <c r="BQ159" s="199"/>
      <c r="BR159" s="199"/>
      <c r="BS159" s="199"/>
      <c r="BT159" s="199"/>
    </row>
    <row r="160" spans="1:72" s="198" customFormat="1" ht="32.25" customHeight="1" x14ac:dyDescent="0.2">
      <c r="A160" s="426" t="s">
        <v>604</v>
      </c>
      <c r="B160" s="427" t="s">
        <v>123</v>
      </c>
      <c r="C160" s="586" t="s">
        <v>0</v>
      </c>
      <c r="D160" s="586" t="s">
        <v>151</v>
      </c>
      <c r="E160" s="455" t="s">
        <v>605</v>
      </c>
      <c r="F160" s="429" t="s">
        <v>125</v>
      </c>
      <c r="G160" s="430">
        <v>1</v>
      </c>
      <c r="H160" s="447"/>
      <c r="I160" s="447">
        <v>347</v>
      </c>
      <c r="J160" s="584" t="s">
        <v>62</v>
      </c>
      <c r="K160" s="584" t="s">
        <v>128</v>
      </c>
      <c r="L160" s="431"/>
      <c r="M160" s="431"/>
      <c r="N160" s="432">
        <v>1</v>
      </c>
      <c r="O160" s="432"/>
      <c r="P160" s="433"/>
      <c r="Q160" s="432"/>
      <c r="R160" s="432"/>
      <c r="S160" s="659" t="s">
        <v>127</v>
      </c>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P160" s="199"/>
      <c r="BQ160" s="199"/>
      <c r="BR160" s="199"/>
      <c r="BS160" s="199"/>
      <c r="BT160" s="199"/>
    </row>
    <row r="161" spans="1:72" s="198" customFormat="1" ht="32.25" customHeight="1" x14ac:dyDescent="0.2">
      <c r="A161" s="426" t="s">
        <v>606</v>
      </c>
      <c r="B161" s="427" t="s">
        <v>123</v>
      </c>
      <c r="C161" s="586" t="s">
        <v>0</v>
      </c>
      <c r="D161" s="586" t="s">
        <v>151</v>
      </c>
      <c r="E161" s="455" t="s">
        <v>607</v>
      </c>
      <c r="F161" s="429" t="s">
        <v>125</v>
      </c>
      <c r="G161" s="430">
        <v>1</v>
      </c>
      <c r="H161" s="447"/>
      <c r="I161" s="447">
        <v>271</v>
      </c>
      <c r="J161" s="584" t="s">
        <v>62</v>
      </c>
      <c r="K161" s="584" t="s">
        <v>128</v>
      </c>
      <c r="L161" s="431"/>
      <c r="M161" s="431"/>
      <c r="N161" s="432">
        <v>1</v>
      </c>
      <c r="O161" s="432"/>
      <c r="P161" s="432"/>
      <c r="Q161" s="433"/>
      <c r="R161" s="432"/>
      <c r="S161" s="659" t="s">
        <v>127</v>
      </c>
      <c r="T161" s="199"/>
      <c r="U161" s="199"/>
      <c r="V161" s="199"/>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P161" s="199"/>
      <c r="BQ161" s="199"/>
      <c r="BR161" s="199"/>
      <c r="BS161" s="199"/>
      <c r="BT161" s="199"/>
    </row>
    <row r="162" spans="1:72" s="198" customFormat="1" ht="32.25" customHeight="1" x14ac:dyDescent="0.2">
      <c r="A162" s="426" t="s">
        <v>608</v>
      </c>
      <c r="B162" s="427" t="s">
        <v>123</v>
      </c>
      <c r="C162" s="586" t="s">
        <v>0</v>
      </c>
      <c r="D162" s="586" t="s">
        <v>151</v>
      </c>
      <c r="E162" s="455" t="s">
        <v>609</v>
      </c>
      <c r="F162" s="429" t="s">
        <v>125</v>
      </c>
      <c r="G162" s="430">
        <v>1</v>
      </c>
      <c r="H162" s="447"/>
      <c r="I162" s="447">
        <v>139</v>
      </c>
      <c r="J162" s="584" t="s">
        <v>62</v>
      </c>
      <c r="K162" s="584" t="s">
        <v>128</v>
      </c>
      <c r="L162" s="431"/>
      <c r="M162" s="431"/>
      <c r="N162" s="432">
        <v>1</v>
      </c>
      <c r="O162" s="432"/>
      <c r="P162" s="432"/>
      <c r="Q162" s="433"/>
      <c r="R162" s="432"/>
      <c r="S162" s="659" t="s">
        <v>127</v>
      </c>
      <c r="T162" s="199"/>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P162" s="199"/>
      <c r="BQ162" s="199"/>
      <c r="BR162" s="199"/>
      <c r="BS162" s="199"/>
      <c r="BT162" s="199"/>
    </row>
    <row r="163" spans="1:72" s="198" customFormat="1" ht="32.25" customHeight="1" x14ac:dyDescent="0.2">
      <c r="A163" s="426" t="s">
        <v>610</v>
      </c>
      <c r="B163" s="427" t="s">
        <v>123</v>
      </c>
      <c r="C163" s="586" t="s">
        <v>0</v>
      </c>
      <c r="D163" s="586" t="s">
        <v>151</v>
      </c>
      <c r="E163" s="455" t="s">
        <v>611</v>
      </c>
      <c r="F163" s="429" t="s">
        <v>125</v>
      </c>
      <c r="G163" s="430">
        <v>1</v>
      </c>
      <c r="H163" s="447"/>
      <c r="I163" s="447">
        <v>292</v>
      </c>
      <c r="J163" s="584" t="s">
        <v>62</v>
      </c>
      <c r="K163" s="584" t="s">
        <v>128</v>
      </c>
      <c r="L163" s="431"/>
      <c r="M163" s="431"/>
      <c r="N163" s="432">
        <v>1</v>
      </c>
      <c r="O163" s="432"/>
      <c r="P163" s="433"/>
      <c r="Q163" s="432"/>
      <c r="R163" s="432"/>
      <c r="S163" s="587" t="s">
        <v>127</v>
      </c>
      <c r="T163" s="199"/>
      <c r="U163" s="199"/>
      <c r="V163" s="199"/>
      <c r="W163" s="199"/>
      <c r="X163" s="199"/>
      <c r="Y163" s="199"/>
      <c r="Z163" s="199"/>
      <c r="AA163" s="199"/>
      <c r="AB163" s="199"/>
      <c r="AC163" s="199"/>
      <c r="AD163" s="199"/>
      <c r="AE163" s="199"/>
      <c r="AF163" s="199"/>
      <c r="AG163" s="199"/>
      <c r="AH163" s="199"/>
      <c r="AI163" s="199"/>
      <c r="AJ163" s="199"/>
      <c r="AK163" s="199"/>
      <c r="AL163" s="199"/>
      <c r="AM163" s="199"/>
      <c r="AN163" s="199"/>
      <c r="AO163" s="199"/>
      <c r="AP163" s="199"/>
      <c r="AQ163" s="199"/>
      <c r="AR163" s="199"/>
      <c r="AS163" s="199"/>
      <c r="AT163" s="199"/>
      <c r="AU163" s="199"/>
      <c r="AV163" s="199"/>
      <c r="AW163" s="199"/>
      <c r="AX163" s="199"/>
      <c r="AY163" s="199"/>
      <c r="AZ163" s="199"/>
      <c r="BA163" s="199"/>
      <c r="BB163" s="199"/>
      <c r="BC163" s="199"/>
      <c r="BD163" s="199"/>
      <c r="BE163" s="199"/>
      <c r="BF163" s="199"/>
      <c r="BG163" s="199"/>
      <c r="BH163" s="199"/>
      <c r="BI163" s="199"/>
      <c r="BJ163" s="199"/>
      <c r="BK163" s="199"/>
      <c r="BL163" s="199"/>
      <c r="BM163" s="199"/>
      <c r="BP163" s="199"/>
      <c r="BQ163" s="199"/>
      <c r="BR163" s="199"/>
      <c r="BS163" s="199"/>
      <c r="BT163" s="199"/>
    </row>
    <row r="164" spans="1:72" s="198" customFormat="1" ht="51" x14ac:dyDescent="0.2">
      <c r="A164" s="426" t="s">
        <v>612</v>
      </c>
      <c r="B164" s="571" t="s">
        <v>123</v>
      </c>
      <c r="C164" s="572" t="s">
        <v>0</v>
      </c>
      <c r="D164" s="572" t="s">
        <v>151</v>
      </c>
      <c r="E164" s="683" t="s">
        <v>613</v>
      </c>
      <c r="F164" s="574" t="s">
        <v>125</v>
      </c>
      <c r="G164" s="575"/>
      <c r="H164" s="615"/>
      <c r="I164" s="615"/>
      <c r="J164" s="560" t="s">
        <v>62</v>
      </c>
      <c r="K164" s="560" t="s">
        <v>128</v>
      </c>
      <c r="L164" s="577"/>
      <c r="M164" s="577"/>
      <c r="N164" s="578"/>
      <c r="O164" s="578"/>
      <c r="P164" s="578"/>
      <c r="Q164" s="597"/>
      <c r="R164" s="578">
        <v>1</v>
      </c>
      <c r="S164" s="579" t="s">
        <v>1394</v>
      </c>
      <c r="T164" s="199"/>
      <c r="U164" s="199"/>
      <c r="V164" s="199"/>
      <c r="W164" s="199"/>
      <c r="X164" s="199"/>
      <c r="Y164" s="199"/>
      <c r="Z164" s="199"/>
      <c r="AA164" s="199"/>
      <c r="AB164" s="199"/>
      <c r="AC164" s="199"/>
      <c r="AD164" s="199"/>
      <c r="AE164" s="199"/>
      <c r="AF164" s="199"/>
      <c r="AG164" s="199"/>
      <c r="AH164" s="199"/>
      <c r="AI164" s="199"/>
      <c r="AJ164" s="199"/>
      <c r="AK164" s="199"/>
      <c r="AL164" s="199"/>
      <c r="AM164" s="199"/>
      <c r="AN164" s="199"/>
      <c r="AO164" s="199"/>
      <c r="AP164" s="199"/>
      <c r="AQ164" s="199"/>
      <c r="AR164" s="199"/>
      <c r="AS164" s="199"/>
      <c r="AT164" s="199"/>
      <c r="AU164" s="199"/>
      <c r="AV164" s="199"/>
      <c r="AW164" s="199"/>
      <c r="AX164" s="199"/>
      <c r="AY164" s="199"/>
      <c r="AZ164" s="199"/>
      <c r="BA164" s="199"/>
      <c r="BB164" s="199"/>
      <c r="BC164" s="199"/>
      <c r="BD164" s="199"/>
      <c r="BE164" s="199"/>
      <c r="BF164" s="199"/>
      <c r="BG164" s="199"/>
      <c r="BH164" s="199"/>
      <c r="BI164" s="199"/>
      <c r="BJ164" s="199"/>
      <c r="BK164" s="199"/>
      <c r="BL164" s="199"/>
      <c r="BM164" s="199"/>
      <c r="BP164" s="199"/>
      <c r="BQ164" s="199"/>
      <c r="BR164" s="199"/>
      <c r="BS164" s="199"/>
      <c r="BT164" s="199"/>
    </row>
    <row r="165" spans="1:72" s="198" customFormat="1" ht="32.25" customHeight="1" x14ac:dyDescent="0.2">
      <c r="A165" s="426" t="s">
        <v>614</v>
      </c>
      <c r="B165" s="586" t="s">
        <v>123</v>
      </c>
      <c r="C165" s="586" t="s">
        <v>0</v>
      </c>
      <c r="D165" s="586" t="s">
        <v>151</v>
      </c>
      <c r="E165" s="455" t="s">
        <v>615</v>
      </c>
      <c r="F165" s="429" t="s">
        <v>125</v>
      </c>
      <c r="G165" s="452">
        <v>6</v>
      </c>
      <c r="H165" s="462"/>
      <c r="I165" s="462">
        <v>3821</v>
      </c>
      <c r="J165" s="586" t="s">
        <v>62</v>
      </c>
      <c r="K165" s="586" t="s">
        <v>128</v>
      </c>
      <c r="L165" s="431"/>
      <c r="M165" s="431"/>
      <c r="N165" s="432">
        <v>1</v>
      </c>
      <c r="O165" s="432"/>
      <c r="P165" s="432"/>
      <c r="Q165" s="432"/>
      <c r="R165" s="432"/>
      <c r="S165" s="455" t="s">
        <v>127</v>
      </c>
      <c r="T165" s="199"/>
      <c r="U165" s="199"/>
      <c r="V165" s="199"/>
      <c r="W165" s="199"/>
      <c r="X165" s="199"/>
      <c r="Y165" s="199"/>
      <c r="Z165" s="199"/>
      <c r="AA165" s="199"/>
      <c r="AB165" s="199"/>
      <c r="AC165" s="199"/>
      <c r="AD165" s="199"/>
      <c r="AE165" s="199"/>
      <c r="AF165" s="199"/>
      <c r="AG165" s="199"/>
      <c r="AH165" s="199"/>
      <c r="AI165" s="199"/>
      <c r="AJ165" s="199"/>
      <c r="AK165" s="199"/>
      <c r="AL165" s="199"/>
      <c r="AM165" s="199"/>
      <c r="AN165" s="199"/>
      <c r="AO165" s="199"/>
      <c r="AP165" s="199"/>
      <c r="AQ165" s="199"/>
      <c r="AR165" s="199"/>
      <c r="AS165" s="199"/>
      <c r="AT165" s="199"/>
      <c r="AU165" s="199"/>
      <c r="AV165" s="199"/>
      <c r="AW165" s="199"/>
      <c r="AX165" s="199"/>
      <c r="AY165" s="199"/>
      <c r="AZ165" s="199"/>
      <c r="BA165" s="199"/>
      <c r="BB165" s="199"/>
      <c r="BC165" s="199"/>
      <c r="BD165" s="199"/>
      <c r="BE165" s="199"/>
      <c r="BF165" s="199"/>
      <c r="BG165" s="199"/>
      <c r="BH165" s="199"/>
      <c r="BI165" s="199"/>
      <c r="BJ165" s="199"/>
      <c r="BK165" s="199"/>
      <c r="BL165" s="199"/>
      <c r="BM165" s="199"/>
      <c r="BP165" s="199"/>
      <c r="BQ165" s="199"/>
      <c r="BR165" s="199"/>
      <c r="BS165" s="199"/>
      <c r="BT165" s="199"/>
    </row>
    <row r="166" spans="1:72" s="198" customFormat="1" ht="44.25" customHeight="1" x14ac:dyDescent="0.2">
      <c r="A166" s="426"/>
      <c r="B166" s="417" t="s">
        <v>16</v>
      </c>
      <c r="C166" s="417" t="s">
        <v>0</v>
      </c>
      <c r="D166" s="417" t="s">
        <v>151</v>
      </c>
      <c r="E166" s="612" t="s">
        <v>1305</v>
      </c>
      <c r="F166" s="419" t="s">
        <v>125</v>
      </c>
      <c r="G166" s="592">
        <v>1</v>
      </c>
      <c r="H166" s="389"/>
      <c r="I166" s="389">
        <v>245</v>
      </c>
      <c r="J166" s="417" t="s">
        <v>62</v>
      </c>
      <c r="K166" s="417" t="s">
        <v>128</v>
      </c>
      <c r="L166" s="421"/>
      <c r="M166" s="421"/>
      <c r="N166" s="422">
        <v>1</v>
      </c>
      <c r="O166" s="422"/>
      <c r="P166" s="422"/>
      <c r="Q166" s="422"/>
      <c r="R166" s="422"/>
      <c r="S166" s="549" t="s">
        <v>1304</v>
      </c>
      <c r="T166" s="199"/>
      <c r="U166" s="199"/>
      <c r="V166" s="199"/>
      <c r="W166" s="199"/>
      <c r="X166" s="199"/>
      <c r="Y166" s="199"/>
      <c r="Z166" s="199"/>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199"/>
      <c r="AY166" s="199"/>
      <c r="AZ166" s="199"/>
      <c r="BA166" s="199"/>
      <c r="BB166" s="199"/>
      <c r="BC166" s="199"/>
      <c r="BD166" s="199"/>
      <c r="BE166" s="199"/>
      <c r="BF166" s="199"/>
      <c r="BG166" s="199"/>
      <c r="BH166" s="199"/>
      <c r="BI166" s="199"/>
      <c r="BJ166" s="199"/>
      <c r="BK166" s="199"/>
      <c r="BL166" s="199"/>
      <c r="BM166" s="199"/>
      <c r="BP166" s="199"/>
      <c r="BQ166" s="199"/>
      <c r="BR166" s="199"/>
      <c r="BS166" s="199"/>
      <c r="BT166" s="199"/>
    </row>
    <row r="167" spans="1:72" s="198" customFormat="1" ht="44.25" customHeight="1" x14ac:dyDescent="0.2">
      <c r="A167" s="426"/>
      <c r="B167" s="417" t="s">
        <v>16</v>
      </c>
      <c r="C167" s="417" t="s">
        <v>0</v>
      </c>
      <c r="D167" s="417" t="s">
        <v>151</v>
      </c>
      <c r="E167" s="612" t="s">
        <v>1306</v>
      </c>
      <c r="F167" s="419" t="s">
        <v>125</v>
      </c>
      <c r="G167" s="592">
        <v>1</v>
      </c>
      <c r="H167" s="389"/>
      <c r="I167" s="389">
        <v>904</v>
      </c>
      <c r="J167" s="417" t="s">
        <v>62</v>
      </c>
      <c r="K167" s="417" t="s">
        <v>128</v>
      </c>
      <c r="L167" s="421"/>
      <c r="M167" s="421"/>
      <c r="N167" s="422">
        <v>1</v>
      </c>
      <c r="O167" s="422"/>
      <c r="P167" s="422"/>
      <c r="Q167" s="422"/>
      <c r="R167" s="422"/>
      <c r="S167" s="549" t="s">
        <v>1304</v>
      </c>
      <c r="T167" s="199"/>
      <c r="U167" s="199"/>
      <c r="V167" s="199"/>
      <c r="W167" s="199"/>
      <c r="X167" s="199"/>
      <c r="Y167" s="199"/>
      <c r="Z167" s="199"/>
      <c r="AA167" s="199"/>
      <c r="AB167" s="199"/>
      <c r="AC167" s="199"/>
      <c r="AD167" s="199"/>
      <c r="AE167" s="199"/>
      <c r="AF167" s="199"/>
      <c r="AG167" s="199"/>
      <c r="AH167" s="199"/>
      <c r="AI167" s="199"/>
      <c r="AJ167" s="199"/>
      <c r="AK167" s="199"/>
      <c r="AL167" s="199"/>
      <c r="AM167" s="199"/>
      <c r="AN167" s="199"/>
      <c r="AO167" s="199"/>
      <c r="AP167" s="199"/>
      <c r="AQ167" s="199"/>
      <c r="AR167" s="199"/>
      <c r="AS167" s="199"/>
      <c r="AT167" s="199"/>
      <c r="AU167" s="199"/>
      <c r="AV167" s="199"/>
      <c r="AW167" s="199"/>
      <c r="AX167" s="199"/>
      <c r="AY167" s="199"/>
      <c r="AZ167" s="199"/>
      <c r="BA167" s="199"/>
      <c r="BB167" s="199"/>
      <c r="BC167" s="199"/>
      <c r="BD167" s="199"/>
      <c r="BE167" s="199"/>
      <c r="BF167" s="199"/>
      <c r="BG167" s="199"/>
      <c r="BH167" s="199"/>
      <c r="BI167" s="199"/>
      <c r="BJ167" s="199"/>
      <c r="BK167" s="199"/>
      <c r="BL167" s="199"/>
      <c r="BM167" s="199"/>
      <c r="BP167" s="199"/>
      <c r="BQ167" s="199"/>
      <c r="BR167" s="199"/>
      <c r="BS167" s="199"/>
      <c r="BT167" s="199"/>
    </row>
    <row r="168" spans="1:72" s="198" customFormat="1" ht="44.25" customHeight="1" x14ac:dyDescent="0.2">
      <c r="A168" s="426"/>
      <c r="B168" s="417" t="s">
        <v>16</v>
      </c>
      <c r="C168" s="417" t="s">
        <v>0</v>
      </c>
      <c r="D168" s="417" t="s">
        <v>151</v>
      </c>
      <c r="E168" s="612" t="s">
        <v>1307</v>
      </c>
      <c r="F168" s="419" t="s">
        <v>125</v>
      </c>
      <c r="G168" s="592">
        <v>1</v>
      </c>
      <c r="H168" s="389"/>
      <c r="I168" s="389">
        <v>47</v>
      </c>
      <c r="J168" s="417" t="s">
        <v>62</v>
      </c>
      <c r="K168" s="417" t="s">
        <v>128</v>
      </c>
      <c r="L168" s="421"/>
      <c r="M168" s="421"/>
      <c r="N168" s="422">
        <v>1</v>
      </c>
      <c r="O168" s="422"/>
      <c r="P168" s="422"/>
      <c r="Q168" s="422"/>
      <c r="R168" s="422"/>
      <c r="S168" s="549" t="s">
        <v>1304</v>
      </c>
      <c r="T168" s="199"/>
      <c r="U168" s="199"/>
      <c r="V168" s="199"/>
      <c r="W168" s="199"/>
      <c r="X168" s="199"/>
      <c r="Y168" s="199"/>
      <c r="Z168" s="199"/>
      <c r="AA168" s="199"/>
      <c r="AB168" s="199"/>
      <c r="AC168" s="199"/>
      <c r="AD168" s="199"/>
      <c r="AE168" s="199"/>
      <c r="AF168" s="199"/>
      <c r="AG168" s="199"/>
      <c r="AH168" s="199"/>
      <c r="AI168" s="199"/>
      <c r="AJ168" s="199"/>
      <c r="AK168" s="199"/>
      <c r="AL168" s="199"/>
      <c r="AM168" s="199"/>
      <c r="AN168" s="199"/>
      <c r="AO168" s="199"/>
      <c r="AP168" s="199"/>
      <c r="AQ168" s="199"/>
      <c r="AR168" s="199"/>
      <c r="AS168" s="199"/>
      <c r="AT168" s="199"/>
      <c r="AU168" s="199"/>
      <c r="AV168" s="199"/>
      <c r="AW168" s="199"/>
      <c r="AX168" s="199"/>
      <c r="AY168" s="199"/>
      <c r="AZ168" s="199"/>
      <c r="BA168" s="199"/>
      <c r="BB168" s="199"/>
      <c r="BC168" s="199"/>
      <c r="BD168" s="199"/>
      <c r="BE168" s="199"/>
      <c r="BF168" s="199"/>
      <c r="BG168" s="199"/>
      <c r="BH168" s="199"/>
      <c r="BI168" s="199"/>
      <c r="BJ168" s="199"/>
      <c r="BK168" s="199"/>
      <c r="BL168" s="199"/>
      <c r="BM168" s="199"/>
      <c r="BP168" s="199"/>
      <c r="BQ168" s="199"/>
      <c r="BR168" s="199"/>
      <c r="BS168" s="199"/>
      <c r="BT168" s="199"/>
    </row>
    <row r="169" spans="1:72" s="198" customFormat="1" ht="44.25" customHeight="1" x14ac:dyDescent="0.2">
      <c r="A169" s="426"/>
      <c r="B169" s="417" t="s">
        <v>16</v>
      </c>
      <c r="C169" s="417" t="s">
        <v>0</v>
      </c>
      <c r="D169" s="417" t="s">
        <v>151</v>
      </c>
      <c r="E169" s="612" t="s">
        <v>1308</v>
      </c>
      <c r="F169" s="419" t="s">
        <v>125</v>
      </c>
      <c r="G169" s="592">
        <v>1</v>
      </c>
      <c r="H169" s="389"/>
      <c r="I169" s="389">
        <v>180</v>
      </c>
      <c r="J169" s="417" t="s">
        <v>62</v>
      </c>
      <c r="K169" s="417" t="s">
        <v>128</v>
      </c>
      <c r="L169" s="421"/>
      <c r="M169" s="421"/>
      <c r="N169" s="422">
        <v>1</v>
      </c>
      <c r="O169" s="422"/>
      <c r="P169" s="422"/>
      <c r="Q169" s="422"/>
      <c r="R169" s="422"/>
      <c r="S169" s="549" t="s">
        <v>1304</v>
      </c>
      <c r="T169" s="199"/>
      <c r="U169" s="199"/>
      <c r="V169" s="199"/>
      <c r="W169" s="199"/>
      <c r="X169" s="199"/>
      <c r="Y169" s="199"/>
      <c r="Z169" s="199"/>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c r="BD169" s="199"/>
      <c r="BE169" s="199"/>
      <c r="BF169" s="199"/>
      <c r="BG169" s="199"/>
      <c r="BH169" s="199"/>
      <c r="BI169" s="199"/>
      <c r="BJ169" s="199"/>
      <c r="BK169" s="199"/>
      <c r="BL169" s="199"/>
      <c r="BM169" s="199"/>
      <c r="BP169" s="199"/>
      <c r="BQ169" s="199"/>
      <c r="BR169" s="199"/>
      <c r="BS169" s="199"/>
      <c r="BT169" s="199"/>
    </row>
    <row r="170" spans="1:72" s="198" customFormat="1" ht="32.25" customHeight="1" x14ac:dyDescent="0.2">
      <c r="A170" s="426" t="s">
        <v>616</v>
      </c>
      <c r="B170" s="424" t="s">
        <v>123</v>
      </c>
      <c r="C170" s="424" t="s">
        <v>0</v>
      </c>
      <c r="D170" s="424" t="s">
        <v>159</v>
      </c>
      <c r="E170" s="455" t="s">
        <v>617</v>
      </c>
      <c r="F170" s="429" t="s">
        <v>125</v>
      </c>
      <c r="G170" s="452">
        <v>1</v>
      </c>
      <c r="H170" s="450"/>
      <c r="I170" s="450">
        <v>30</v>
      </c>
      <c r="J170" s="424" t="s">
        <v>62</v>
      </c>
      <c r="K170" s="424" t="s">
        <v>128</v>
      </c>
      <c r="L170" s="431"/>
      <c r="M170" s="431"/>
      <c r="N170" s="432">
        <v>1</v>
      </c>
      <c r="O170" s="432"/>
      <c r="P170" s="432"/>
      <c r="Q170" s="432"/>
      <c r="R170" s="432"/>
      <c r="S170" s="587" t="s">
        <v>127</v>
      </c>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P170" s="199"/>
      <c r="BQ170" s="199"/>
      <c r="BR170" s="199"/>
      <c r="BS170" s="199"/>
      <c r="BT170" s="199"/>
    </row>
    <row r="171" spans="1:72" s="198" customFormat="1" ht="32.25" customHeight="1" x14ac:dyDescent="0.2">
      <c r="A171" s="426" t="s">
        <v>618</v>
      </c>
      <c r="B171" s="424" t="s">
        <v>123</v>
      </c>
      <c r="C171" s="424" t="s">
        <v>0</v>
      </c>
      <c r="D171" s="424" t="s">
        <v>159</v>
      </c>
      <c r="E171" s="455" t="s">
        <v>619</v>
      </c>
      <c r="F171" s="429" t="s">
        <v>125</v>
      </c>
      <c r="G171" s="452">
        <v>2</v>
      </c>
      <c r="H171" s="452"/>
      <c r="I171" s="452">
        <v>316</v>
      </c>
      <c r="J171" s="424" t="s">
        <v>62</v>
      </c>
      <c r="K171" s="424" t="s">
        <v>128</v>
      </c>
      <c r="L171" s="431"/>
      <c r="M171" s="431"/>
      <c r="N171" s="432">
        <v>1</v>
      </c>
      <c r="O171" s="432"/>
      <c r="P171" s="433"/>
      <c r="Q171" s="433"/>
      <c r="R171" s="432"/>
      <c r="S171" s="587" t="s">
        <v>127</v>
      </c>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P171" s="199"/>
      <c r="BQ171" s="199"/>
      <c r="BR171" s="199"/>
      <c r="BS171" s="199"/>
      <c r="BT171" s="199"/>
    </row>
    <row r="172" spans="1:72" s="198" customFormat="1" ht="32.25" customHeight="1" x14ac:dyDescent="0.2">
      <c r="A172" s="426" t="s">
        <v>620</v>
      </c>
      <c r="B172" s="424" t="s">
        <v>123</v>
      </c>
      <c r="C172" s="424" t="s">
        <v>0</v>
      </c>
      <c r="D172" s="424" t="s">
        <v>159</v>
      </c>
      <c r="E172" s="455" t="s">
        <v>161</v>
      </c>
      <c r="F172" s="429" t="s">
        <v>125</v>
      </c>
      <c r="G172" s="452">
        <v>1</v>
      </c>
      <c r="H172" s="452"/>
      <c r="I172" s="452">
        <v>240</v>
      </c>
      <c r="J172" s="424" t="s">
        <v>62</v>
      </c>
      <c r="K172" s="424" t="s">
        <v>128</v>
      </c>
      <c r="L172" s="431"/>
      <c r="M172" s="431"/>
      <c r="N172" s="432">
        <v>1</v>
      </c>
      <c r="O172" s="432"/>
      <c r="P172" s="432"/>
      <c r="Q172" s="433"/>
      <c r="R172" s="432"/>
      <c r="S172" s="587" t="s">
        <v>127</v>
      </c>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199"/>
      <c r="AY172" s="199"/>
      <c r="AZ172" s="199"/>
      <c r="BA172" s="199"/>
      <c r="BB172" s="199"/>
      <c r="BC172" s="199"/>
      <c r="BD172" s="199"/>
      <c r="BE172" s="199"/>
      <c r="BF172" s="199"/>
      <c r="BG172" s="199"/>
      <c r="BH172" s="199"/>
      <c r="BI172" s="199"/>
      <c r="BJ172" s="199"/>
      <c r="BK172" s="199"/>
      <c r="BL172" s="199"/>
      <c r="BM172" s="199"/>
      <c r="BP172" s="199"/>
      <c r="BQ172" s="199"/>
      <c r="BR172" s="199"/>
      <c r="BS172" s="199"/>
      <c r="BT172" s="199"/>
    </row>
    <row r="173" spans="1:72" s="198" customFormat="1" ht="32.25" customHeight="1" x14ac:dyDescent="0.2">
      <c r="A173" s="426" t="s">
        <v>621</v>
      </c>
      <c r="B173" s="424" t="s">
        <v>123</v>
      </c>
      <c r="C173" s="424" t="s">
        <v>0</v>
      </c>
      <c r="D173" s="424" t="s">
        <v>159</v>
      </c>
      <c r="E173" s="455" t="s">
        <v>622</v>
      </c>
      <c r="F173" s="429" t="s">
        <v>125</v>
      </c>
      <c r="G173" s="452">
        <v>1</v>
      </c>
      <c r="H173" s="452"/>
      <c r="I173" s="452">
        <v>37</v>
      </c>
      <c r="J173" s="424" t="s">
        <v>62</v>
      </c>
      <c r="K173" s="424" t="s">
        <v>128</v>
      </c>
      <c r="L173" s="431"/>
      <c r="M173" s="431"/>
      <c r="N173" s="432">
        <v>1</v>
      </c>
      <c r="O173" s="432"/>
      <c r="P173" s="432"/>
      <c r="Q173" s="432"/>
      <c r="R173" s="432"/>
      <c r="S173" s="587" t="s">
        <v>127</v>
      </c>
      <c r="T173" s="199"/>
      <c r="U173" s="199"/>
      <c r="V173" s="199"/>
      <c r="W173" s="199"/>
      <c r="X173" s="199"/>
      <c r="Y173" s="199"/>
      <c r="Z173" s="199"/>
      <c r="AA173" s="199"/>
      <c r="AB173" s="199"/>
      <c r="AC173" s="199"/>
      <c r="AD173" s="199"/>
      <c r="AE173" s="199"/>
      <c r="AF173" s="199"/>
      <c r="AG173" s="199"/>
      <c r="AH173" s="199"/>
      <c r="AI173" s="199"/>
      <c r="AJ173" s="199"/>
      <c r="AK173" s="199"/>
      <c r="AL173" s="199"/>
      <c r="AM173" s="199"/>
      <c r="AN173" s="199"/>
      <c r="AO173" s="199"/>
      <c r="AP173" s="199"/>
      <c r="AQ173" s="199"/>
      <c r="AR173" s="199"/>
      <c r="AS173" s="199"/>
      <c r="AT173" s="199"/>
      <c r="AU173" s="199"/>
      <c r="AV173" s="199"/>
      <c r="AW173" s="199"/>
      <c r="AX173" s="199"/>
      <c r="AY173" s="199"/>
      <c r="AZ173" s="199"/>
      <c r="BA173" s="199"/>
      <c r="BB173" s="199"/>
      <c r="BC173" s="199"/>
      <c r="BD173" s="199"/>
      <c r="BE173" s="199"/>
      <c r="BF173" s="199"/>
      <c r="BG173" s="199"/>
      <c r="BH173" s="199"/>
      <c r="BI173" s="199"/>
      <c r="BJ173" s="199"/>
      <c r="BK173" s="199"/>
      <c r="BL173" s="199"/>
      <c r="BM173" s="199"/>
      <c r="BP173" s="199"/>
      <c r="BQ173" s="199"/>
      <c r="BR173" s="199"/>
      <c r="BS173" s="199"/>
      <c r="BT173" s="199"/>
    </row>
    <row r="174" spans="1:72" s="198" customFormat="1" ht="32.25" customHeight="1" x14ac:dyDescent="0.2">
      <c r="A174" s="426" t="s">
        <v>623</v>
      </c>
      <c r="B174" s="424" t="s">
        <v>123</v>
      </c>
      <c r="C174" s="424" t="s">
        <v>0</v>
      </c>
      <c r="D174" s="424" t="s">
        <v>159</v>
      </c>
      <c r="E174" s="455" t="s">
        <v>624</v>
      </c>
      <c r="F174" s="429" t="s">
        <v>125</v>
      </c>
      <c r="G174" s="452">
        <v>3</v>
      </c>
      <c r="H174" s="452"/>
      <c r="I174" s="452">
        <v>61</v>
      </c>
      <c r="J174" s="424" t="s">
        <v>62</v>
      </c>
      <c r="K174" s="424" t="s">
        <v>128</v>
      </c>
      <c r="L174" s="431"/>
      <c r="M174" s="431"/>
      <c r="N174" s="432">
        <v>1</v>
      </c>
      <c r="O174" s="432"/>
      <c r="P174" s="432"/>
      <c r="Q174" s="433"/>
      <c r="R174" s="432"/>
      <c r="S174" s="587" t="s">
        <v>127</v>
      </c>
      <c r="T174" s="199"/>
      <c r="U174" s="199"/>
      <c r="V174" s="199"/>
      <c r="W174" s="199"/>
      <c r="X174" s="199"/>
      <c r="Y174" s="432"/>
      <c r="Z174" s="199"/>
      <c r="AA174" s="199"/>
      <c r="AB174" s="199"/>
      <c r="AC174" s="199"/>
      <c r="AD174" s="199"/>
      <c r="AE174" s="199"/>
      <c r="AF174" s="199"/>
      <c r="AG174" s="199"/>
      <c r="AH174" s="199"/>
      <c r="AI174" s="199"/>
      <c r="AJ174" s="199"/>
      <c r="AK174" s="199"/>
      <c r="AL174" s="199"/>
      <c r="AM174" s="199"/>
      <c r="AN174" s="199"/>
      <c r="AO174" s="199"/>
      <c r="AP174" s="199"/>
      <c r="AQ174" s="199"/>
      <c r="AR174" s="199"/>
      <c r="AS174" s="199"/>
      <c r="AT174" s="199"/>
      <c r="AU174" s="199"/>
      <c r="AV174" s="199"/>
      <c r="AW174" s="199"/>
      <c r="AX174" s="199"/>
      <c r="AY174" s="199"/>
      <c r="AZ174" s="199"/>
      <c r="BA174" s="199"/>
      <c r="BB174" s="199"/>
      <c r="BC174" s="199"/>
      <c r="BD174" s="199"/>
      <c r="BE174" s="199"/>
      <c r="BF174" s="199"/>
      <c r="BG174" s="199"/>
      <c r="BH174" s="199"/>
      <c r="BI174" s="199"/>
      <c r="BJ174" s="199"/>
      <c r="BK174" s="199"/>
      <c r="BL174" s="199"/>
      <c r="BM174" s="199"/>
      <c r="BP174" s="199"/>
      <c r="BQ174" s="199"/>
      <c r="BR174" s="199"/>
      <c r="BS174" s="199"/>
      <c r="BT174" s="199"/>
    </row>
    <row r="175" spans="1:72" s="198" customFormat="1" ht="32.25" customHeight="1" x14ac:dyDescent="0.2">
      <c r="A175" s="426" t="s">
        <v>625</v>
      </c>
      <c r="B175" s="424" t="s">
        <v>123</v>
      </c>
      <c r="C175" s="424" t="s">
        <v>0</v>
      </c>
      <c r="D175" s="424" t="s">
        <v>159</v>
      </c>
      <c r="E175" s="455" t="s">
        <v>626</v>
      </c>
      <c r="F175" s="429" t="s">
        <v>125</v>
      </c>
      <c r="G175" s="452">
        <v>3</v>
      </c>
      <c r="H175" s="452"/>
      <c r="I175" s="452">
        <v>232</v>
      </c>
      <c r="J175" s="424" t="s">
        <v>62</v>
      </c>
      <c r="K175" s="424" t="s">
        <v>128</v>
      </c>
      <c r="L175" s="431"/>
      <c r="M175" s="431"/>
      <c r="N175" s="432">
        <v>1</v>
      </c>
      <c r="O175" s="432"/>
      <c r="P175" s="432"/>
      <c r="Q175" s="433"/>
      <c r="R175" s="432"/>
      <c r="S175" s="587" t="s">
        <v>127</v>
      </c>
      <c r="T175" s="199"/>
      <c r="U175" s="199"/>
      <c r="V175" s="199"/>
      <c r="W175" s="199"/>
      <c r="X175" s="199"/>
      <c r="Y175" s="199"/>
      <c r="Z175" s="199"/>
      <c r="AA175" s="199"/>
      <c r="AB175" s="199"/>
      <c r="AC175" s="199"/>
      <c r="AD175" s="199"/>
      <c r="AE175" s="199"/>
      <c r="AF175" s="199"/>
      <c r="AG175" s="199"/>
      <c r="AH175" s="199"/>
      <c r="AI175" s="199"/>
      <c r="AJ175" s="199"/>
      <c r="AK175" s="199"/>
      <c r="AL175" s="199"/>
      <c r="AM175" s="199"/>
      <c r="AN175" s="199"/>
      <c r="AO175" s="199"/>
      <c r="AP175" s="199"/>
      <c r="AQ175" s="199"/>
      <c r="AR175" s="199"/>
      <c r="AS175" s="199"/>
      <c r="AT175" s="199"/>
      <c r="AU175" s="199"/>
      <c r="AV175" s="199"/>
      <c r="AW175" s="199"/>
      <c r="AX175" s="199"/>
      <c r="AY175" s="199"/>
      <c r="AZ175" s="199"/>
      <c r="BA175" s="199"/>
      <c r="BB175" s="199"/>
      <c r="BC175" s="199"/>
      <c r="BD175" s="199"/>
      <c r="BE175" s="199"/>
      <c r="BF175" s="199"/>
      <c r="BG175" s="199"/>
      <c r="BH175" s="199"/>
      <c r="BI175" s="199"/>
      <c r="BJ175" s="199"/>
      <c r="BK175" s="199"/>
      <c r="BL175" s="199"/>
      <c r="BM175" s="199"/>
      <c r="BP175" s="199"/>
      <c r="BQ175" s="199"/>
      <c r="BR175" s="199"/>
      <c r="BS175" s="199"/>
      <c r="BT175" s="199"/>
    </row>
    <row r="176" spans="1:72" s="198" customFormat="1" ht="32.25" customHeight="1" x14ac:dyDescent="0.2">
      <c r="A176" s="426" t="s">
        <v>627</v>
      </c>
      <c r="B176" s="424" t="s">
        <v>123</v>
      </c>
      <c r="C176" s="424" t="s">
        <v>0</v>
      </c>
      <c r="D176" s="424" t="s">
        <v>159</v>
      </c>
      <c r="E176" s="455" t="s">
        <v>628</v>
      </c>
      <c r="F176" s="429" t="s">
        <v>125</v>
      </c>
      <c r="G176" s="452">
        <v>3</v>
      </c>
      <c r="H176" s="452"/>
      <c r="I176" s="452">
        <v>123</v>
      </c>
      <c r="J176" s="424" t="s">
        <v>62</v>
      </c>
      <c r="K176" s="424" t="s">
        <v>128</v>
      </c>
      <c r="L176" s="431"/>
      <c r="M176" s="431"/>
      <c r="N176" s="432">
        <v>1</v>
      </c>
      <c r="O176" s="432"/>
      <c r="P176" s="432"/>
      <c r="Q176" s="432"/>
      <c r="R176" s="432"/>
      <c r="S176" s="587" t="s">
        <v>127</v>
      </c>
      <c r="T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P176" s="199"/>
      <c r="BQ176" s="199"/>
      <c r="BR176" s="199"/>
      <c r="BS176" s="199"/>
      <c r="BT176" s="199"/>
    </row>
    <row r="177" spans="1:72" s="198" customFormat="1" ht="32.25" customHeight="1" x14ac:dyDescent="0.2">
      <c r="A177" s="426" t="s">
        <v>629</v>
      </c>
      <c r="B177" s="424" t="s">
        <v>123</v>
      </c>
      <c r="C177" s="424" t="s">
        <v>0</v>
      </c>
      <c r="D177" s="424" t="s">
        <v>159</v>
      </c>
      <c r="E177" s="455" t="s">
        <v>630</v>
      </c>
      <c r="F177" s="429" t="s">
        <v>125</v>
      </c>
      <c r="G177" s="452">
        <v>5</v>
      </c>
      <c r="H177" s="452">
        <v>1</v>
      </c>
      <c r="I177" s="452">
        <v>348</v>
      </c>
      <c r="J177" s="424" t="s">
        <v>62</v>
      </c>
      <c r="K177" s="424" t="s">
        <v>128</v>
      </c>
      <c r="L177" s="431"/>
      <c r="M177" s="431"/>
      <c r="N177" s="432">
        <v>1</v>
      </c>
      <c r="O177" s="432"/>
      <c r="P177" s="432"/>
      <c r="Q177" s="433"/>
      <c r="R177" s="432"/>
      <c r="S177" s="587" t="s">
        <v>127</v>
      </c>
      <c r="T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199"/>
      <c r="AW177" s="199"/>
      <c r="AX177" s="199"/>
      <c r="AY177" s="199"/>
      <c r="AZ177" s="199"/>
      <c r="BA177" s="199"/>
      <c r="BB177" s="199"/>
      <c r="BC177" s="199"/>
      <c r="BD177" s="199"/>
      <c r="BE177" s="199"/>
      <c r="BF177" s="199"/>
      <c r="BG177" s="199"/>
      <c r="BH177" s="199"/>
      <c r="BI177" s="199"/>
      <c r="BJ177" s="199"/>
      <c r="BK177" s="199"/>
      <c r="BL177" s="199"/>
      <c r="BM177" s="199"/>
      <c r="BP177" s="199"/>
      <c r="BQ177" s="199"/>
      <c r="BR177" s="199"/>
      <c r="BS177" s="199"/>
      <c r="BT177" s="199"/>
    </row>
    <row r="178" spans="1:72" s="182" customFormat="1" ht="32.25" customHeight="1" x14ac:dyDescent="0.2">
      <c r="A178" s="457" t="s">
        <v>631</v>
      </c>
      <c r="B178" s="424" t="s">
        <v>123</v>
      </c>
      <c r="C178" s="424" t="s">
        <v>0</v>
      </c>
      <c r="D178" s="424" t="s">
        <v>159</v>
      </c>
      <c r="E178" s="455" t="s">
        <v>632</v>
      </c>
      <c r="F178" s="429" t="s">
        <v>125</v>
      </c>
      <c r="G178" s="452">
        <v>5</v>
      </c>
      <c r="H178" s="450">
        <v>6</v>
      </c>
      <c r="I178" s="450">
        <v>744</v>
      </c>
      <c r="J178" s="424" t="s">
        <v>62</v>
      </c>
      <c r="K178" s="424" t="s">
        <v>128</v>
      </c>
      <c r="L178" s="458"/>
      <c r="M178" s="458"/>
      <c r="N178" s="459">
        <v>1</v>
      </c>
      <c r="O178" s="432"/>
      <c r="P178" s="459"/>
      <c r="Q178" s="433"/>
      <c r="R178" s="459"/>
      <c r="S178" s="587" t="s">
        <v>127</v>
      </c>
    </row>
    <row r="179" spans="1:72" s="216" customFormat="1" ht="33" customHeight="1" x14ac:dyDescent="0.2">
      <c r="A179" s="814" t="s">
        <v>8</v>
      </c>
      <c r="B179" s="814"/>
      <c r="C179" s="814"/>
      <c r="D179" s="814"/>
      <c r="E179" s="814"/>
      <c r="F179" s="814"/>
      <c r="G179" s="210">
        <f>SUM(G4:G178)</f>
        <v>315</v>
      </c>
      <c r="H179" s="210">
        <f>SUM(H4:H178)</f>
        <v>19</v>
      </c>
      <c r="I179" s="210">
        <f>SUM(I4:I178)</f>
        <v>44909</v>
      </c>
      <c r="J179" s="209"/>
      <c r="K179" s="209"/>
      <c r="L179" s="211"/>
      <c r="M179" s="212"/>
      <c r="N179" s="213">
        <f>SUM(N4:N178)</f>
        <v>164</v>
      </c>
      <c r="O179" s="213">
        <f>SUM(O4:O178)</f>
        <v>0</v>
      </c>
      <c r="P179" s="213">
        <f>SUM(P4:P178)</f>
        <v>0</v>
      </c>
      <c r="Q179" s="213">
        <f>SUM(Q4:Q178)</f>
        <v>0</v>
      </c>
      <c r="R179" s="213">
        <f>SUM(R4:R178)</f>
        <v>11</v>
      </c>
      <c r="S179" s="214"/>
      <c r="T179" s="215"/>
      <c r="V179" s="215"/>
      <c r="W179" s="215"/>
      <c r="X179" s="215"/>
      <c r="Y179" s="215"/>
      <c r="Z179" s="215"/>
      <c r="AA179" s="215"/>
      <c r="AB179" s="215"/>
      <c r="AC179" s="215"/>
      <c r="AD179" s="215"/>
      <c r="AE179" s="215"/>
      <c r="AF179" s="215"/>
      <c r="AG179" s="215"/>
      <c r="AH179" s="215"/>
      <c r="AI179" s="215"/>
      <c r="AJ179" s="215"/>
      <c r="AK179" s="215"/>
      <c r="AL179" s="215"/>
      <c r="AM179" s="215"/>
      <c r="AN179" s="215"/>
      <c r="AO179" s="215"/>
      <c r="AP179" s="215"/>
      <c r="AQ179" s="215"/>
      <c r="AR179" s="215"/>
      <c r="AS179" s="215"/>
      <c r="AT179" s="215"/>
      <c r="AU179" s="215"/>
      <c r="AV179" s="215"/>
      <c r="AW179" s="215"/>
      <c r="AX179" s="215"/>
      <c r="AY179" s="215"/>
      <c r="AZ179" s="215"/>
      <c r="BA179" s="215"/>
      <c r="BB179" s="215"/>
      <c r="BC179" s="215"/>
      <c r="BD179" s="215"/>
      <c r="BE179" s="215"/>
      <c r="BF179" s="215"/>
      <c r="BG179" s="215"/>
      <c r="BH179" s="215"/>
      <c r="BI179" s="215"/>
      <c r="BJ179" s="215"/>
      <c r="BK179" s="215"/>
      <c r="BL179" s="215"/>
      <c r="BM179" s="215"/>
      <c r="BP179" s="215"/>
      <c r="BQ179" s="215"/>
      <c r="BR179" s="215"/>
      <c r="BS179" s="215"/>
      <c r="BT179" s="215"/>
    </row>
    <row r="180" spans="1:72" x14ac:dyDescent="0.2">
      <c r="G180" s="217"/>
      <c r="H180" s="217"/>
      <c r="I180" s="217"/>
      <c r="U180" s="182"/>
    </row>
    <row r="181" spans="1:72" x14ac:dyDescent="0.2">
      <c r="G181" s="217"/>
      <c r="H181" s="217"/>
      <c r="I181" s="217"/>
      <c r="U181" s="182"/>
    </row>
    <row r="182" spans="1:72" x14ac:dyDescent="0.2">
      <c r="G182" s="217"/>
      <c r="H182" s="217"/>
      <c r="I182" s="217"/>
      <c r="M182" s="431"/>
      <c r="U182" s="182"/>
    </row>
    <row r="183" spans="1:72" x14ac:dyDescent="0.2">
      <c r="G183" s="217"/>
      <c r="H183" s="217"/>
      <c r="I183" s="217"/>
      <c r="U183" s="182"/>
    </row>
    <row r="184" spans="1:72" x14ac:dyDescent="0.2">
      <c r="G184" s="217"/>
      <c r="H184" s="217"/>
      <c r="I184" s="217"/>
      <c r="U184" s="182"/>
    </row>
    <row r="185" spans="1:72" x14ac:dyDescent="0.2">
      <c r="G185" s="217"/>
      <c r="H185" s="217"/>
      <c r="I185" s="217"/>
      <c r="U185" s="182"/>
    </row>
    <row r="186" spans="1:72" x14ac:dyDescent="0.2">
      <c r="G186" s="217"/>
      <c r="H186" s="217"/>
      <c r="I186" s="217"/>
      <c r="U186" s="182"/>
    </row>
    <row r="187" spans="1:72" x14ac:dyDescent="0.2">
      <c r="G187" s="217"/>
      <c r="H187" s="217"/>
      <c r="I187" s="217"/>
      <c r="U187" s="182"/>
    </row>
    <row r="188" spans="1:72" x14ac:dyDescent="0.2">
      <c r="E188" s="182" t="s">
        <v>162</v>
      </c>
      <c r="G188" s="217"/>
      <c r="H188" s="217"/>
      <c r="I188" s="217"/>
      <c r="U188" s="182"/>
    </row>
    <row r="189" spans="1:72" x14ac:dyDescent="0.2">
      <c r="G189" s="217"/>
      <c r="H189" s="217"/>
      <c r="I189" s="217"/>
      <c r="U189" s="182"/>
    </row>
    <row r="190" spans="1:72" x14ac:dyDescent="0.2">
      <c r="G190" s="217"/>
      <c r="H190" s="217"/>
      <c r="I190" s="217"/>
      <c r="U190" s="182"/>
    </row>
    <row r="191" spans="1:72" x14ac:dyDescent="0.2">
      <c r="G191" s="217"/>
      <c r="H191" s="217"/>
      <c r="I191" s="217"/>
    </row>
    <row r="192" spans="1:72" x14ac:dyDescent="0.2">
      <c r="G192" s="217"/>
      <c r="H192" s="217"/>
      <c r="I192" s="217"/>
    </row>
    <row r="193" spans="7:9" x14ac:dyDescent="0.2">
      <c r="G193" s="217"/>
      <c r="H193" s="217"/>
      <c r="I193" s="217"/>
    </row>
    <row r="194" spans="7:9" x14ac:dyDescent="0.2">
      <c r="G194" s="217"/>
      <c r="H194" s="217"/>
      <c r="I194" s="217"/>
    </row>
    <row r="195" spans="7:9" x14ac:dyDescent="0.2">
      <c r="G195" s="217"/>
      <c r="H195" s="217"/>
      <c r="I195" s="217"/>
    </row>
    <row r="196" spans="7:9" x14ac:dyDescent="0.2">
      <c r="G196" s="217"/>
      <c r="H196" s="217"/>
      <c r="I196" s="217"/>
    </row>
    <row r="197" spans="7:9" x14ac:dyDescent="0.2">
      <c r="G197" s="217"/>
      <c r="H197" s="217"/>
      <c r="I197" s="217"/>
    </row>
    <row r="198" spans="7:9" x14ac:dyDescent="0.2">
      <c r="G198" s="217"/>
      <c r="H198" s="217"/>
      <c r="I198" s="217"/>
    </row>
    <row r="199" spans="7:9" x14ac:dyDescent="0.2">
      <c r="G199" s="217"/>
      <c r="H199" s="217"/>
      <c r="I199" s="217"/>
    </row>
    <row r="200" spans="7:9" x14ac:dyDescent="0.2">
      <c r="G200" s="217"/>
      <c r="H200" s="217"/>
      <c r="I200" s="217"/>
    </row>
    <row r="201" spans="7:9" x14ac:dyDescent="0.2">
      <c r="G201" s="217"/>
      <c r="H201" s="217"/>
      <c r="I201" s="217"/>
    </row>
    <row r="202" spans="7:9" x14ac:dyDescent="0.2">
      <c r="G202" s="217"/>
      <c r="H202" s="217"/>
      <c r="I202" s="217"/>
    </row>
    <row r="203" spans="7:9" x14ac:dyDescent="0.2">
      <c r="G203" s="217"/>
      <c r="H203" s="217"/>
      <c r="I203" s="217"/>
    </row>
    <row r="204" spans="7:9" x14ac:dyDescent="0.2">
      <c r="G204" s="217"/>
      <c r="H204" s="217"/>
      <c r="I204" s="217"/>
    </row>
    <row r="205" spans="7:9" x14ac:dyDescent="0.2">
      <c r="G205" s="217"/>
      <c r="H205" s="217"/>
      <c r="I205" s="217"/>
    </row>
    <row r="206" spans="7:9" x14ac:dyDescent="0.2">
      <c r="G206" s="217"/>
      <c r="H206" s="217"/>
      <c r="I206" s="217"/>
    </row>
    <row r="207" spans="7:9" x14ac:dyDescent="0.2">
      <c r="G207" s="217"/>
      <c r="H207" s="217"/>
      <c r="I207" s="217"/>
    </row>
    <row r="208" spans="7:9" x14ac:dyDescent="0.2">
      <c r="G208" s="217"/>
      <c r="H208" s="217"/>
      <c r="I208" s="217"/>
    </row>
    <row r="209" spans="7:9" x14ac:dyDescent="0.2">
      <c r="G209" s="217"/>
      <c r="H209" s="217"/>
      <c r="I209" s="217"/>
    </row>
    <row r="210" spans="7:9" x14ac:dyDescent="0.2">
      <c r="G210" s="217"/>
      <c r="H210" s="217"/>
      <c r="I210" s="217"/>
    </row>
    <row r="211" spans="7:9" x14ac:dyDescent="0.2">
      <c r="G211" s="217"/>
      <c r="H211" s="217"/>
      <c r="I211" s="217"/>
    </row>
    <row r="212" spans="7:9" x14ac:dyDescent="0.2">
      <c r="G212" s="217"/>
      <c r="H212" s="217"/>
      <c r="I212" s="217"/>
    </row>
    <row r="213" spans="7:9" x14ac:dyDescent="0.2">
      <c r="G213" s="217"/>
      <c r="H213" s="217"/>
      <c r="I213" s="217"/>
    </row>
    <row r="214" spans="7:9" x14ac:dyDescent="0.2">
      <c r="G214" s="217"/>
      <c r="H214" s="217"/>
      <c r="I214" s="217"/>
    </row>
    <row r="215" spans="7:9" x14ac:dyDescent="0.2">
      <c r="G215" s="217"/>
      <c r="H215" s="217"/>
      <c r="I215" s="217"/>
    </row>
    <row r="216" spans="7:9" x14ac:dyDescent="0.2">
      <c r="G216" s="217"/>
      <c r="H216" s="217"/>
      <c r="I216" s="217"/>
    </row>
    <row r="217" spans="7:9" x14ac:dyDescent="0.2">
      <c r="G217" s="217"/>
      <c r="H217" s="217"/>
      <c r="I217" s="217"/>
    </row>
    <row r="218" spans="7:9" x14ac:dyDescent="0.2">
      <c r="G218" s="217"/>
      <c r="H218" s="217"/>
      <c r="I218" s="217"/>
    </row>
    <row r="219" spans="7:9" x14ac:dyDescent="0.2">
      <c r="G219" s="217"/>
      <c r="H219" s="217"/>
      <c r="I219" s="217"/>
    </row>
    <row r="220" spans="7:9" x14ac:dyDescent="0.2">
      <c r="G220" s="217"/>
      <c r="H220" s="217"/>
      <c r="I220" s="217"/>
    </row>
    <row r="221" spans="7:9" x14ac:dyDescent="0.2">
      <c r="G221" s="217"/>
      <c r="H221" s="217"/>
      <c r="I221" s="217"/>
    </row>
    <row r="222" spans="7:9" x14ac:dyDescent="0.2">
      <c r="G222" s="217"/>
      <c r="H222" s="217"/>
      <c r="I222" s="217"/>
    </row>
    <row r="223" spans="7:9" x14ac:dyDescent="0.2">
      <c r="G223" s="217"/>
      <c r="H223" s="217"/>
      <c r="I223" s="217"/>
    </row>
    <row r="224" spans="7:9" x14ac:dyDescent="0.2">
      <c r="G224" s="217"/>
      <c r="H224" s="217"/>
      <c r="I224" s="217"/>
    </row>
    <row r="225" spans="7:9" x14ac:dyDescent="0.2">
      <c r="G225" s="217"/>
      <c r="H225" s="217"/>
      <c r="I225" s="217"/>
    </row>
    <row r="226" spans="7:9" x14ac:dyDescent="0.2">
      <c r="G226" s="217"/>
      <c r="H226" s="217"/>
      <c r="I226" s="217"/>
    </row>
    <row r="227" spans="7:9" x14ac:dyDescent="0.2">
      <c r="G227" s="217"/>
      <c r="H227" s="217"/>
      <c r="I227" s="217"/>
    </row>
    <row r="228" spans="7:9" x14ac:dyDescent="0.2">
      <c r="G228" s="217"/>
      <c r="H228" s="217"/>
      <c r="I228" s="217"/>
    </row>
    <row r="229" spans="7:9" x14ac:dyDescent="0.2">
      <c r="G229" s="217"/>
      <c r="H229" s="217"/>
      <c r="I229" s="217"/>
    </row>
    <row r="230" spans="7:9" x14ac:dyDescent="0.2">
      <c r="G230" s="217"/>
      <c r="H230" s="217"/>
      <c r="I230" s="217"/>
    </row>
    <row r="231" spans="7:9" x14ac:dyDescent="0.2">
      <c r="G231" s="217"/>
      <c r="H231" s="217"/>
      <c r="I231" s="217"/>
    </row>
    <row r="232" spans="7:9" x14ac:dyDescent="0.2">
      <c r="G232" s="217"/>
      <c r="H232" s="217"/>
      <c r="I232" s="217"/>
    </row>
    <row r="233" spans="7:9" x14ac:dyDescent="0.2">
      <c r="G233" s="217"/>
      <c r="H233" s="217"/>
      <c r="I233" s="217"/>
    </row>
    <row r="234" spans="7:9" x14ac:dyDescent="0.2">
      <c r="G234" s="217"/>
      <c r="H234" s="217"/>
      <c r="I234" s="217"/>
    </row>
    <row r="235" spans="7:9" x14ac:dyDescent="0.2">
      <c r="G235" s="217"/>
      <c r="H235" s="217"/>
      <c r="I235" s="217"/>
    </row>
    <row r="236" spans="7:9" x14ac:dyDescent="0.2">
      <c r="G236" s="217"/>
      <c r="H236" s="217"/>
      <c r="I236" s="217"/>
    </row>
    <row r="237" spans="7:9" x14ac:dyDescent="0.2">
      <c r="G237" s="217"/>
      <c r="H237" s="217"/>
      <c r="I237" s="217"/>
    </row>
    <row r="238" spans="7:9" x14ac:dyDescent="0.2">
      <c r="G238" s="217"/>
      <c r="H238" s="217"/>
      <c r="I238" s="217"/>
    </row>
    <row r="239" spans="7:9" x14ac:dyDescent="0.2">
      <c r="G239" s="217"/>
      <c r="H239" s="217"/>
      <c r="I239" s="217"/>
    </row>
    <row r="240" spans="7:9" x14ac:dyDescent="0.2">
      <c r="G240" s="217"/>
      <c r="H240" s="217"/>
      <c r="I240" s="217"/>
    </row>
    <row r="241" spans="7:9" x14ac:dyDescent="0.2">
      <c r="G241" s="217"/>
      <c r="H241" s="217"/>
      <c r="I241" s="217"/>
    </row>
    <row r="242" spans="7:9" x14ac:dyDescent="0.2">
      <c r="G242" s="217"/>
      <c r="H242" s="217"/>
      <c r="I242" s="217"/>
    </row>
    <row r="243" spans="7:9" x14ac:dyDescent="0.2">
      <c r="G243" s="217"/>
      <c r="H243" s="217"/>
      <c r="I243" s="217"/>
    </row>
    <row r="244" spans="7:9" x14ac:dyDescent="0.2">
      <c r="G244" s="217"/>
      <c r="H244" s="217"/>
      <c r="I244" s="217"/>
    </row>
    <row r="245" spans="7:9" x14ac:dyDescent="0.2">
      <c r="G245" s="217"/>
      <c r="H245" s="217"/>
      <c r="I245" s="217"/>
    </row>
    <row r="246" spans="7:9" x14ac:dyDescent="0.2">
      <c r="G246" s="217"/>
      <c r="H246" s="217"/>
      <c r="I246" s="217"/>
    </row>
    <row r="247" spans="7:9" x14ac:dyDescent="0.2">
      <c r="G247" s="217"/>
      <c r="H247" s="217"/>
      <c r="I247" s="217"/>
    </row>
    <row r="248" spans="7:9" x14ac:dyDescent="0.2">
      <c r="G248" s="217"/>
      <c r="H248" s="217"/>
      <c r="I248" s="217"/>
    </row>
    <row r="249" spans="7:9" x14ac:dyDescent="0.2">
      <c r="G249" s="217"/>
      <c r="H249" s="217"/>
      <c r="I249" s="217"/>
    </row>
    <row r="250" spans="7:9" x14ac:dyDescent="0.2">
      <c r="G250" s="217"/>
      <c r="H250" s="217"/>
      <c r="I250" s="217"/>
    </row>
    <row r="251" spans="7:9" x14ac:dyDescent="0.2">
      <c r="G251" s="217"/>
      <c r="H251" s="217"/>
      <c r="I251" s="217"/>
    </row>
    <row r="252" spans="7:9" x14ac:dyDescent="0.2">
      <c r="G252" s="217"/>
      <c r="H252" s="217"/>
      <c r="I252" s="217"/>
    </row>
    <row r="253" spans="7:9" x14ac:dyDescent="0.2">
      <c r="G253" s="217"/>
      <c r="H253" s="217"/>
      <c r="I253" s="217"/>
    </row>
    <row r="254" spans="7:9" x14ac:dyDescent="0.2">
      <c r="G254" s="217"/>
      <c r="H254" s="217"/>
      <c r="I254" s="217"/>
    </row>
    <row r="255" spans="7:9" x14ac:dyDescent="0.2">
      <c r="G255" s="217"/>
      <c r="H255" s="217"/>
      <c r="I255" s="217"/>
    </row>
    <row r="256" spans="7:9" x14ac:dyDescent="0.2">
      <c r="G256" s="217"/>
      <c r="H256" s="217"/>
      <c r="I256" s="217"/>
    </row>
    <row r="257" spans="7:9" x14ac:dyDescent="0.2">
      <c r="G257" s="217"/>
      <c r="H257" s="217"/>
      <c r="I257" s="217"/>
    </row>
    <row r="258" spans="7:9" x14ac:dyDescent="0.2">
      <c r="G258" s="217"/>
      <c r="H258" s="217"/>
      <c r="I258" s="217"/>
    </row>
    <row r="259" spans="7:9" x14ac:dyDescent="0.2">
      <c r="G259" s="217"/>
      <c r="H259" s="217"/>
      <c r="I259" s="217"/>
    </row>
    <row r="260" spans="7:9" x14ac:dyDescent="0.2">
      <c r="G260" s="217"/>
      <c r="H260" s="217"/>
      <c r="I260" s="217"/>
    </row>
    <row r="261" spans="7:9" x14ac:dyDescent="0.2">
      <c r="G261" s="217"/>
      <c r="H261" s="217"/>
      <c r="I261" s="217"/>
    </row>
    <row r="262" spans="7:9" x14ac:dyDescent="0.2">
      <c r="G262" s="217"/>
      <c r="H262" s="217"/>
      <c r="I262" s="217"/>
    </row>
    <row r="263" spans="7:9" x14ac:dyDescent="0.2">
      <c r="G263" s="217"/>
      <c r="H263" s="217"/>
      <c r="I263" s="217"/>
    </row>
    <row r="264" spans="7:9" x14ac:dyDescent="0.2">
      <c r="G264" s="217"/>
      <c r="H264" s="217"/>
      <c r="I264" s="217"/>
    </row>
    <row r="265" spans="7:9" x14ac:dyDescent="0.2">
      <c r="G265" s="217"/>
      <c r="H265" s="217"/>
      <c r="I265" s="217"/>
    </row>
    <row r="266" spans="7:9" x14ac:dyDescent="0.2">
      <c r="G266" s="217"/>
      <c r="H266" s="217"/>
      <c r="I266" s="217"/>
    </row>
    <row r="267" spans="7:9" x14ac:dyDescent="0.2">
      <c r="G267" s="217"/>
      <c r="H267" s="217"/>
      <c r="I267" s="217"/>
    </row>
    <row r="268" spans="7:9" x14ac:dyDescent="0.2">
      <c r="G268" s="217"/>
      <c r="H268" s="217"/>
      <c r="I268" s="217"/>
    </row>
    <row r="269" spans="7:9" x14ac:dyDescent="0.2">
      <c r="G269" s="217"/>
      <c r="H269" s="217"/>
      <c r="I269" s="217"/>
    </row>
    <row r="270" spans="7:9" x14ac:dyDescent="0.2">
      <c r="G270" s="217"/>
      <c r="H270" s="217"/>
      <c r="I270" s="217"/>
    </row>
    <row r="271" spans="7:9" x14ac:dyDescent="0.2">
      <c r="G271" s="217"/>
      <c r="H271" s="217"/>
      <c r="I271" s="217"/>
    </row>
    <row r="272" spans="7:9" x14ac:dyDescent="0.2">
      <c r="G272" s="217"/>
      <c r="H272" s="217"/>
      <c r="I272" s="217"/>
    </row>
    <row r="273" spans="7:9" x14ac:dyDescent="0.2">
      <c r="G273" s="217"/>
      <c r="H273" s="217"/>
      <c r="I273" s="217"/>
    </row>
    <row r="274" spans="7:9" x14ac:dyDescent="0.2">
      <c r="G274" s="217"/>
      <c r="H274" s="217"/>
      <c r="I274" s="217"/>
    </row>
    <row r="275" spans="7:9" x14ac:dyDescent="0.2">
      <c r="G275" s="217"/>
      <c r="H275" s="217"/>
      <c r="I275" s="217"/>
    </row>
    <row r="276" spans="7:9" x14ac:dyDescent="0.2">
      <c r="G276" s="217"/>
      <c r="H276" s="217"/>
      <c r="I276" s="217"/>
    </row>
    <row r="277" spans="7:9" x14ac:dyDescent="0.2">
      <c r="G277" s="217"/>
      <c r="H277" s="217"/>
      <c r="I277" s="217"/>
    </row>
    <row r="278" spans="7:9" x14ac:dyDescent="0.2">
      <c r="G278" s="217"/>
      <c r="H278" s="217"/>
      <c r="I278" s="217"/>
    </row>
    <row r="279" spans="7:9" x14ac:dyDescent="0.2">
      <c r="G279" s="217"/>
      <c r="H279" s="217"/>
      <c r="I279" s="217"/>
    </row>
    <row r="280" spans="7:9" x14ac:dyDescent="0.2">
      <c r="G280" s="217"/>
      <c r="H280" s="217"/>
      <c r="I280" s="217"/>
    </row>
    <row r="281" spans="7:9" x14ac:dyDescent="0.2">
      <c r="G281" s="217"/>
      <c r="H281" s="217"/>
      <c r="I281" s="217"/>
    </row>
    <row r="282" spans="7:9" x14ac:dyDescent="0.2">
      <c r="G282" s="217"/>
      <c r="H282" s="217"/>
      <c r="I282" s="217"/>
    </row>
    <row r="283" spans="7:9" x14ac:dyDescent="0.2">
      <c r="G283" s="217"/>
      <c r="H283" s="217"/>
      <c r="I283" s="217"/>
    </row>
    <row r="284" spans="7:9" x14ac:dyDescent="0.2">
      <c r="G284" s="217"/>
      <c r="H284" s="217"/>
      <c r="I284" s="217"/>
    </row>
    <row r="285" spans="7:9" x14ac:dyDescent="0.2">
      <c r="G285" s="217"/>
      <c r="H285" s="217"/>
      <c r="I285" s="217"/>
    </row>
    <row r="286" spans="7:9" x14ac:dyDescent="0.2">
      <c r="G286" s="217"/>
      <c r="H286" s="217"/>
      <c r="I286" s="217"/>
    </row>
    <row r="287" spans="7:9" x14ac:dyDescent="0.2">
      <c r="G287" s="217"/>
      <c r="H287" s="217"/>
      <c r="I287" s="217"/>
    </row>
    <row r="288" spans="7:9" x14ac:dyDescent="0.2">
      <c r="G288" s="217"/>
      <c r="H288" s="217"/>
      <c r="I288" s="217"/>
    </row>
    <row r="289" spans="7:9" x14ac:dyDescent="0.2">
      <c r="G289" s="217"/>
      <c r="H289" s="217"/>
      <c r="I289" s="217"/>
    </row>
    <row r="290" spans="7:9" x14ac:dyDescent="0.2">
      <c r="G290" s="217"/>
      <c r="H290" s="217"/>
      <c r="I290" s="217"/>
    </row>
    <row r="291" spans="7:9" x14ac:dyDescent="0.2">
      <c r="G291" s="217"/>
      <c r="H291" s="217"/>
      <c r="I291" s="217"/>
    </row>
    <row r="292" spans="7:9" x14ac:dyDescent="0.2">
      <c r="G292" s="217"/>
      <c r="H292" s="217"/>
      <c r="I292" s="217"/>
    </row>
    <row r="293" spans="7:9" x14ac:dyDescent="0.2">
      <c r="G293" s="217"/>
      <c r="H293" s="217"/>
      <c r="I293" s="217"/>
    </row>
    <row r="294" spans="7:9" x14ac:dyDescent="0.2">
      <c r="G294" s="217"/>
      <c r="H294" s="217"/>
      <c r="I294" s="217"/>
    </row>
    <row r="295" spans="7:9" x14ac:dyDescent="0.2">
      <c r="G295" s="217"/>
      <c r="H295" s="217"/>
      <c r="I295" s="217"/>
    </row>
    <row r="296" spans="7:9" x14ac:dyDescent="0.2">
      <c r="G296" s="217"/>
      <c r="H296" s="217"/>
      <c r="I296" s="217"/>
    </row>
    <row r="297" spans="7:9" x14ac:dyDescent="0.2">
      <c r="G297" s="217"/>
      <c r="H297" s="217"/>
      <c r="I297" s="217"/>
    </row>
    <row r="298" spans="7:9" x14ac:dyDescent="0.2">
      <c r="G298" s="217"/>
      <c r="H298" s="217"/>
      <c r="I298" s="217"/>
    </row>
    <row r="299" spans="7:9" x14ac:dyDescent="0.2">
      <c r="G299" s="217"/>
      <c r="H299" s="217"/>
      <c r="I299" s="217"/>
    </row>
    <row r="300" spans="7:9" x14ac:dyDescent="0.2">
      <c r="G300" s="217"/>
      <c r="H300" s="217"/>
      <c r="I300" s="217"/>
    </row>
    <row r="301" spans="7:9" x14ac:dyDescent="0.2">
      <c r="G301" s="217"/>
      <c r="H301" s="217"/>
      <c r="I301" s="217"/>
    </row>
    <row r="302" spans="7:9" x14ac:dyDescent="0.2">
      <c r="G302" s="217"/>
      <c r="H302" s="217"/>
      <c r="I302" s="217"/>
    </row>
    <row r="303" spans="7:9" x14ac:dyDescent="0.2">
      <c r="G303" s="217"/>
      <c r="H303" s="217"/>
      <c r="I303" s="217"/>
    </row>
    <row r="304" spans="7:9" x14ac:dyDescent="0.2">
      <c r="G304" s="217"/>
      <c r="H304" s="217"/>
      <c r="I304" s="217"/>
    </row>
    <row r="305" spans="7:9" x14ac:dyDescent="0.2">
      <c r="G305" s="217"/>
      <c r="H305" s="217"/>
      <c r="I305" s="217"/>
    </row>
    <row r="306" spans="7:9" x14ac:dyDescent="0.2">
      <c r="G306" s="217"/>
      <c r="H306" s="217"/>
      <c r="I306" s="217"/>
    </row>
    <row r="307" spans="7:9" x14ac:dyDescent="0.2">
      <c r="G307" s="217"/>
      <c r="H307" s="217"/>
      <c r="I307" s="217"/>
    </row>
    <row r="308" spans="7:9" x14ac:dyDescent="0.2">
      <c r="G308" s="217"/>
      <c r="H308" s="217"/>
      <c r="I308" s="217"/>
    </row>
    <row r="309" spans="7:9" x14ac:dyDescent="0.2">
      <c r="G309" s="217"/>
      <c r="H309" s="217"/>
      <c r="I309" s="217"/>
    </row>
    <row r="310" spans="7:9" x14ac:dyDescent="0.2">
      <c r="G310" s="217"/>
      <c r="H310" s="217"/>
      <c r="I310" s="217"/>
    </row>
    <row r="311" spans="7:9" x14ac:dyDescent="0.2">
      <c r="G311" s="217"/>
      <c r="H311" s="217"/>
      <c r="I311" s="217"/>
    </row>
    <row r="312" spans="7:9" x14ac:dyDescent="0.2">
      <c r="G312" s="217"/>
      <c r="H312" s="217"/>
      <c r="I312" s="217"/>
    </row>
    <row r="313" spans="7:9" x14ac:dyDescent="0.2">
      <c r="G313" s="217"/>
      <c r="H313" s="217"/>
      <c r="I313" s="217"/>
    </row>
    <row r="314" spans="7:9" x14ac:dyDescent="0.2">
      <c r="G314" s="217"/>
      <c r="H314" s="217"/>
      <c r="I314" s="217"/>
    </row>
    <row r="315" spans="7:9" x14ac:dyDescent="0.2">
      <c r="G315" s="217"/>
      <c r="H315" s="217"/>
      <c r="I315" s="217"/>
    </row>
    <row r="316" spans="7:9" x14ac:dyDescent="0.2">
      <c r="G316" s="217"/>
      <c r="H316" s="217"/>
      <c r="I316" s="217"/>
    </row>
    <row r="317" spans="7:9" x14ac:dyDescent="0.2">
      <c r="G317" s="217"/>
      <c r="H317" s="217"/>
      <c r="I317" s="217"/>
    </row>
    <row r="318" spans="7:9" x14ac:dyDescent="0.2">
      <c r="G318" s="217"/>
      <c r="H318" s="217"/>
      <c r="I318" s="217"/>
    </row>
    <row r="319" spans="7:9" x14ac:dyDescent="0.2">
      <c r="G319" s="217"/>
      <c r="H319" s="217"/>
      <c r="I319" s="217"/>
    </row>
    <row r="320" spans="7:9" x14ac:dyDescent="0.2">
      <c r="G320" s="217"/>
      <c r="H320" s="217"/>
      <c r="I320" s="217"/>
    </row>
    <row r="321" spans="7:9" x14ac:dyDescent="0.2">
      <c r="G321" s="217"/>
      <c r="H321" s="217"/>
      <c r="I321" s="217"/>
    </row>
    <row r="322" spans="7:9" x14ac:dyDescent="0.2">
      <c r="G322" s="217"/>
      <c r="H322" s="217"/>
      <c r="I322" s="217"/>
    </row>
    <row r="323" spans="7:9" x14ac:dyDescent="0.2">
      <c r="G323" s="217"/>
      <c r="H323" s="217"/>
      <c r="I323" s="217"/>
    </row>
    <row r="324" spans="7:9" x14ac:dyDescent="0.2">
      <c r="G324" s="217"/>
      <c r="H324" s="217"/>
      <c r="I324" s="217"/>
    </row>
    <row r="325" spans="7:9" x14ac:dyDescent="0.2">
      <c r="G325" s="217"/>
      <c r="H325" s="217"/>
      <c r="I325" s="217"/>
    </row>
    <row r="326" spans="7:9" x14ac:dyDescent="0.2">
      <c r="G326" s="217"/>
      <c r="H326" s="217"/>
      <c r="I326" s="217"/>
    </row>
    <row r="327" spans="7:9" x14ac:dyDescent="0.2">
      <c r="G327" s="217"/>
      <c r="H327" s="217"/>
      <c r="I327" s="217"/>
    </row>
    <row r="328" spans="7:9" x14ac:dyDescent="0.2">
      <c r="G328" s="217"/>
      <c r="H328" s="217"/>
      <c r="I328" s="217"/>
    </row>
    <row r="329" spans="7:9" x14ac:dyDescent="0.2">
      <c r="G329" s="217"/>
      <c r="H329" s="217"/>
      <c r="I329" s="217"/>
    </row>
    <row r="330" spans="7:9" x14ac:dyDescent="0.2">
      <c r="G330" s="217"/>
      <c r="H330" s="217"/>
      <c r="I330" s="217"/>
    </row>
    <row r="331" spans="7:9" x14ac:dyDescent="0.2">
      <c r="G331" s="217"/>
      <c r="H331" s="217"/>
      <c r="I331" s="217"/>
    </row>
    <row r="332" spans="7:9" x14ac:dyDescent="0.2">
      <c r="G332" s="217"/>
      <c r="H332" s="217"/>
      <c r="I332" s="217"/>
    </row>
    <row r="333" spans="7:9" x14ac:dyDescent="0.2">
      <c r="G333" s="217"/>
      <c r="H333" s="217"/>
      <c r="I333" s="217"/>
    </row>
    <row r="334" spans="7:9" x14ac:dyDescent="0.2">
      <c r="G334" s="217"/>
      <c r="H334" s="217"/>
      <c r="I334" s="217"/>
    </row>
    <row r="335" spans="7:9" x14ac:dyDescent="0.2">
      <c r="G335" s="217"/>
      <c r="H335" s="217"/>
      <c r="I335" s="217"/>
    </row>
    <row r="336" spans="7:9" x14ac:dyDescent="0.2">
      <c r="G336" s="217"/>
      <c r="H336" s="217"/>
      <c r="I336" s="217"/>
    </row>
    <row r="337" spans="7:9" x14ac:dyDescent="0.2">
      <c r="G337" s="217"/>
      <c r="H337" s="217"/>
      <c r="I337" s="217"/>
    </row>
    <row r="338" spans="7:9" x14ac:dyDescent="0.2">
      <c r="G338" s="217"/>
      <c r="H338" s="217"/>
      <c r="I338" s="217"/>
    </row>
    <row r="339" spans="7:9" x14ac:dyDescent="0.2">
      <c r="G339" s="217"/>
      <c r="H339" s="217"/>
      <c r="I339" s="217"/>
    </row>
    <row r="340" spans="7:9" x14ac:dyDescent="0.2">
      <c r="G340" s="217"/>
      <c r="H340" s="217"/>
      <c r="I340" s="217"/>
    </row>
    <row r="341" spans="7:9" x14ac:dyDescent="0.2">
      <c r="G341" s="217"/>
      <c r="H341" s="217"/>
      <c r="I341" s="217"/>
    </row>
    <row r="342" spans="7:9" x14ac:dyDescent="0.2">
      <c r="G342" s="217"/>
      <c r="H342" s="217"/>
      <c r="I342" s="217"/>
    </row>
    <row r="343" spans="7:9" x14ac:dyDescent="0.2">
      <c r="G343" s="217"/>
      <c r="H343" s="217"/>
      <c r="I343" s="217"/>
    </row>
    <row r="344" spans="7:9" x14ac:dyDescent="0.2">
      <c r="G344" s="217"/>
      <c r="H344" s="217"/>
      <c r="I344" s="217"/>
    </row>
    <row r="345" spans="7:9" x14ac:dyDescent="0.2">
      <c r="G345" s="217"/>
      <c r="H345" s="217"/>
      <c r="I345" s="217"/>
    </row>
    <row r="346" spans="7:9" x14ac:dyDescent="0.2">
      <c r="G346" s="217"/>
      <c r="H346" s="217"/>
      <c r="I346" s="217"/>
    </row>
    <row r="347" spans="7:9" x14ac:dyDescent="0.2">
      <c r="G347" s="217"/>
      <c r="H347" s="217"/>
      <c r="I347" s="217"/>
    </row>
    <row r="348" spans="7:9" x14ac:dyDescent="0.2">
      <c r="G348" s="217"/>
      <c r="H348" s="217"/>
      <c r="I348" s="217"/>
    </row>
    <row r="349" spans="7:9" x14ac:dyDescent="0.2">
      <c r="G349" s="217"/>
      <c r="H349" s="217"/>
      <c r="I349" s="217"/>
    </row>
    <row r="350" spans="7:9" x14ac:dyDescent="0.2">
      <c r="G350" s="217"/>
      <c r="H350" s="217"/>
      <c r="I350" s="217"/>
    </row>
    <row r="351" spans="7:9" x14ac:dyDescent="0.2">
      <c r="G351" s="217"/>
      <c r="H351" s="217"/>
      <c r="I351" s="217"/>
    </row>
    <row r="352" spans="7:9" x14ac:dyDescent="0.2">
      <c r="G352" s="217"/>
      <c r="H352" s="217"/>
      <c r="I352" s="217"/>
    </row>
    <row r="353" spans="7:9" x14ac:dyDescent="0.2">
      <c r="G353" s="217"/>
      <c r="H353" s="217"/>
      <c r="I353" s="217"/>
    </row>
    <row r="354" spans="7:9" x14ac:dyDescent="0.2">
      <c r="G354" s="217"/>
      <c r="H354" s="217"/>
      <c r="I354" s="217"/>
    </row>
    <row r="355" spans="7:9" x14ac:dyDescent="0.2">
      <c r="G355" s="217"/>
      <c r="H355" s="217"/>
      <c r="I355" s="217"/>
    </row>
    <row r="356" spans="7:9" x14ac:dyDescent="0.2">
      <c r="G356" s="217"/>
      <c r="H356" s="217"/>
      <c r="I356" s="217"/>
    </row>
    <row r="357" spans="7:9" x14ac:dyDescent="0.2">
      <c r="G357" s="217"/>
      <c r="H357" s="217"/>
      <c r="I357" s="217"/>
    </row>
    <row r="358" spans="7:9" x14ac:dyDescent="0.2">
      <c r="G358" s="217"/>
      <c r="H358" s="217"/>
      <c r="I358" s="217"/>
    </row>
    <row r="359" spans="7:9" x14ac:dyDescent="0.2">
      <c r="G359" s="217"/>
      <c r="H359" s="217"/>
      <c r="I359" s="217"/>
    </row>
    <row r="360" spans="7:9" x14ac:dyDescent="0.2">
      <c r="G360" s="217"/>
      <c r="H360" s="217"/>
      <c r="I360" s="217"/>
    </row>
    <row r="361" spans="7:9" x14ac:dyDescent="0.2">
      <c r="G361" s="217"/>
      <c r="H361" s="217"/>
      <c r="I361" s="217"/>
    </row>
    <row r="362" spans="7:9" x14ac:dyDescent="0.2">
      <c r="G362" s="217"/>
      <c r="H362" s="217"/>
      <c r="I362" s="217"/>
    </row>
    <row r="363" spans="7:9" x14ac:dyDescent="0.2">
      <c r="G363" s="217"/>
      <c r="H363" s="217"/>
      <c r="I363" s="217"/>
    </row>
    <row r="364" spans="7:9" x14ac:dyDescent="0.2">
      <c r="G364" s="217"/>
      <c r="H364" s="217"/>
      <c r="I364" s="217"/>
    </row>
    <row r="365" spans="7:9" x14ac:dyDescent="0.2">
      <c r="G365" s="217"/>
      <c r="H365" s="217"/>
      <c r="I365" s="217"/>
    </row>
    <row r="366" spans="7:9" x14ac:dyDescent="0.2">
      <c r="G366" s="217"/>
      <c r="H366" s="217"/>
      <c r="I366" s="217"/>
    </row>
    <row r="367" spans="7:9" x14ac:dyDescent="0.2">
      <c r="G367" s="217"/>
      <c r="H367" s="217"/>
      <c r="I367" s="217"/>
    </row>
    <row r="368" spans="7:9" x14ac:dyDescent="0.2">
      <c r="G368" s="217"/>
      <c r="H368" s="217"/>
      <c r="I368" s="217"/>
    </row>
    <row r="369" spans="7:9" x14ac:dyDescent="0.2">
      <c r="G369" s="217"/>
      <c r="H369" s="217"/>
      <c r="I369" s="217"/>
    </row>
    <row r="370" spans="7:9" x14ac:dyDescent="0.2">
      <c r="G370" s="217"/>
      <c r="H370" s="217"/>
      <c r="I370" s="217"/>
    </row>
    <row r="371" spans="7:9" x14ac:dyDescent="0.2">
      <c r="G371" s="217"/>
      <c r="H371" s="217"/>
      <c r="I371" s="217"/>
    </row>
    <row r="372" spans="7:9" x14ac:dyDescent="0.2">
      <c r="G372" s="217"/>
      <c r="H372" s="217"/>
      <c r="I372" s="217"/>
    </row>
    <row r="373" spans="7:9" x14ac:dyDescent="0.2">
      <c r="G373" s="217"/>
      <c r="H373" s="217"/>
      <c r="I373" s="217"/>
    </row>
    <row r="374" spans="7:9" x14ac:dyDescent="0.2">
      <c r="G374" s="217"/>
      <c r="H374" s="217"/>
      <c r="I374" s="217"/>
    </row>
    <row r="375" spans="7:9" x14ac:dyDescent="0.2">
      <c r="G375" s="217"/>
      <c r="H375" s="217"/>
      <c r="I375" s="217"/>
    </row>
    <row r="376" spans="7:9" x14ac:dyDescent="0.2">
      <c r="G376" s="217"/>
      <c r="H376" s="217"/>
      <c r="I376" s="217"/>
    </row>
    <row r="377" spans="7:9" x14ac:dyDescent="0.2">
      <c r="G377" s="217"/>
      <c r="H377" s="217"/>
      <c r="I377" s="217"/>
    </row>
    <row r="378" spans="7:9" x14ac:dyDescent="0.2">
      <c r="G378" s="217"/>
      <c r="H378" s="217"/>
      <c r="I378" s="217"/>
    </row>
    <row r="379" spans="7:9" x14ac:dyDescent="0.2">
      <c r="G379" s="217"/>
      <c r="H379" s="217"/>
      <c r="I379" s="217"/>
    </row>
    <row r="380" spans="7:9" x14ac:dyDescent="0.2">
      <c r="G380" s="217"/>
      <c r="H380" s="217"/>
      <c r="I380" s="217"/>
    </row>
    <row r="381" spans="7:9" x14ac:dyDescent="0.2">
      <c r="G381" s="217"/>
      <c r="H381" s="217"/>
      <c r="I381" s="217"/>
    </row>
    <row r="382" spans="7:9" x14ac:dyDescent="0.2">
      <c r="G382" s="217"/>
      <c r="H382" s="217"/>
      <c r="I382" s="217"/>
    </row>
    <row r="383" spans="7:9" x14ac:dyDescent="0.2">
      <c r="G383" s="217"/>
      <c r="H383" s="217"/>
      <c r="I383" s="217"/>
    </row>
    <row r="384" spans="7:9" x14ac:dyDescent="0.2">
      <c r="G384" s="217"/>
      <c r="H384" s="217"/>
      <c r="I384" s="217"/>
    </row>
    <row r="385" spans="7:9" x14ac:dyDescent="0.2">
      <c r="G385" s="217"/>
      <c r="H385" s="217"/>
      <c r="I385" s="217"/>
    </row>
    <row r="386" spans="7:9" x14ac:dyDescent="0.2">
      <c r="G386" s="217"/>
      <c r="H386" s="217"/>
      <c r="I386" s="217"/>
    </row>
    <row r="387" spans="7:9" x14ac:dyDescent="0.2">
      <c r="G387" s="217"/>
      <c r="H387" s="217"/>
      <c r="I387" s="217"/>
    </row>
    <row r="388" spans="7:9" x14ac:dyDescent="0.2">
      <c r="G388" s="217"/>
      <c r="H388" s="217"/>
      <c r="I388" s="217"/>
    </row>
    <row r="389" spans="7:9" x14ac:dyDescent="0.2">
      <c r="G389" s="217"/>
      <c r="H389" s="217"/>
      <c r="I389" s="217"/>
    </row>
    <row r="390" spans="7:9" x14ac:dyDescent="0.2">
      <c r="G390" s="217"/>
      <c r="H390" s="217"/>
      <c r="I390" s="217"/>
    </row>
    <row r="391" spans="7:9" x14ac:dyDescent="0.2">
      <c r="G391" s="217"/>
      <c r="H391" s="217"/>
      <c r="I391" s="217"/>
    </row>
    <row r="392" spans="7:9" x14ac:dyDescent="0.2">
      <c r="G392" s="217"/>
      <c r="H392" s="217"/>
      <c r="I392" s="217"/>
    </row>
    <row r="393" spans="7:9" x14ac:dyDescent="0.2">
      <c r="G393" s="217"/>
      <c r="H393" s="217"/>
      <c r="I393" s="217"/>
    </row>
    <row r="394" spans="7:9" x14ac:dyDescent="0.2">
      <c r="G394" s="217"/>
      <c r="H394" s="217"/>
      <c r="I394" s="217"/>
    </row>
    <row r="395" spans="7:9" x14ac:dyDescent="0.2">
      <c r="G395" s="217"/>
      <c r="H395" s="217"/>
      <c r="I395" s="217"/>
    </row>
    <row r="396" spans="7:9" x14ac:dyDescent="0.2">
      <c r="G396" s="217"/>
      <c r="H396" s="217"/>
      <c r="I396" s="217"/>
    </row>
    <row r="397" spans="7:9" x14ac:dyDescent="0.2">
      <c r="G397" s="217"/>
      <c r="H397" s="217"/>
      <c r="I397" s="217"/>
    </row>
    <row r="398" spans="7:9" x14ac:dyDescent="0.2">
      <c r="G398" s="217"/>
      <c r="H398" s="217"/>
      <c r="I398" s="217"/>
    </row>
    <row r="399" spans="7:9" x14ac:dyDescent="0.2">
      <c r="G399" s="217"/>
      <c r="H399" s="217"/>
      <c r="I399" s="217"/>
    </row>
    <row r="400" spans="7:9" x14ac:dyDescent="0.2">
      <c r="G400" s="217"/>
      <c r="H400" s="217"/>
      <c r="I400" s="217"/>
    </row>
    <row r="401" spans="7:9" x14ac:dyDescent="0.2">
      <c r="G401" s="217"/>
      <c r="H401" s="217"/>
      <c r="I401" s="217"/>
    </row>
    <row r="402" spans="7:9" x14ac:dyDescent="0.2">
      <c r="G402" s="217"/>
      <c r="H402" s="217"/>
      <c r="I402" s="217"/>
    </row>
    <row r="403" spans="7:9" x14ac:dyDescent="0.2">
      <c r="G403" s="217"/>
      <c r="H403" s="217"/>
      <c r="I403" s="217"/>
    </row>
    <row r="404" spans="7:9" x14ac:dyDescent="0.2">
      <c r="G404" s="217"/>
      <c r="H404" s="217"/>
      <c r="I404" s="217"/>
    </row>
    <row r="405" spans="7:9" x14ac:dyDescent="0.2">
      <c r="G405" s="217"/>
      <c r="H405" s="217"/>
      <c r="I405" s="217"/>
    </row>
    <row r="406" spans="7:9" x14ac:dyDescent="0.2">
      <c r="G406" s="217"/>
      <c r="H406" s="217"/>
      <c r="I406" s="217"/>
    </row>
    <row r="407" spans="7:9" x14ac:dyDescent="0.2">
      <c r="G407" s="217"/>
      <c r="H407" s="217"/>
      <c r="I407" s="217"/>
    </row>
    <row r="408" spans="7:9" x14ac:dyDescent="0.2">
      <c r="G408" s="217"/>
      <c r="H408" s="217"/>
      <c r="I408" s="217"/>
    </row>
    <row r="409" spans="7:9" x14ac:dyDescent="0.2">
      <c r="G409" s="217"/>
      <c r="H409" s="217"/>
      <c r="I409" s="217"/>
    </row>
    <row r="410" spans="7:9" x14ac:dyDescent="0.2">
      <c r="G410" s="217"/>
      <c r="H410" s="217"/>
      <c r="I410" s="217"/>
    </row>
    <row r="411" spans="7:9" x14ac:dyDescent="0.2">
      <c r="G411" s="217"/>
      <c r="H411" s="217"/>
      <c r="I411" s="217"/>
    </row>
    <row r="412" spans="7:9" x14ac:dyDescent="0.2">
      <c r="G412" s="217"/>
      <c r="H412" s="217"/>
      <c r="I412" s="217"/>
    </row>
    <row r="413" spans="7:9" x14ac:dyDescent="0.2">
      <c r="G413" s="217"/>
      <c r="H413" s="217"/>
      <c r="I413" s="217"/>
    </row>
    <row r="414" spans="7:9" x14ac:dyDescent="0.2">
      <c r="G414" s="217"/>
      <c r="H414" s="217"/>
      <c r="I414" s="217"/>
    </row>
    <row r="415" spans="7:9" x14ac:dyDescent="0.2">
      <c r="G415" s="217"/>
      <c r="H415" s="217"/>
      <c r="I415" s="217"/>
    </row>
    <row r="416" spans="7:9" x14ac:dyDescent="0.2">
      <c r="G416" s="217"/>
      <c r="H416" s="217"/>
      <c r="I416" s="217"/>
    </row>
    <row r="417" spans="7:9" x14ac:dyDescent="0.2">
      <c r="G417" s="217"/>
      <c r="H417" s="217"/>
      <c r="I417" s="217"/>
    </row>
    <row r="418" spans="7:9" x14ac:dyDescent="0.2">
      <c r="G418" s="217"/>
      <c r="H418" s="217"/>
      <c r="I418" s="217"/>
    </row>
    <row r="419" spans="7:9" x14ac:dyDescent="0.2">
      <c r="G419" s="217"/>
      <c r="H419" s="217"/>
      <c r="I419" s="217"/>
    </row>
    <row r="420" spans="7:9" x14ac:dyDescent="0.2">
      <c r="G420" s="217"/>
      <c r="H420" s="217"/>
      <c r="I420" s="217"/>
    </row>
    <row r="421" spans="7:9" x14ac:dyDescent="0.2">
      <c r="G421" s="217"/>
      <c r="H421" s="217"/>
      <c r="I421" s="217"/>
    </row>
    <row r="422" spans="7:9" x14ac:dyDescent="0.2">
      <c r="G422" s="217"/>
      <c r="H422" s="217"/>
      <c r="I422" s="217"/>
    </row>
    <row r="423" spans="7:9" x14ac:dyDescent="0.2">
      <c r="G423" s="217"/>
      <c r="H423" s="217"/>
      <c r="I423" s="217"/>
    </row>
    <row r="424" spans="7:9" x14ac:dyDescent="0.2">
      <c r="G424" s="217"/>
      <c r="H424" s="217"/>
      <c r="I424" s="217"/>
    </row>
    <row r="425" spans="7:9" x14ac:dyDescent="0.2">
      <c r="G425" s="217"/>
      <c r="H425" s="217"/>
      <c r="I425" s="217"/>
    </row>
    <row r="426" spans="7:9" x14ac:dyDescent="0.2">
      <c r="G426" s="217"/>
      <c r="H426" s="217"/>
      <c r="I426" s="217"/>
    </row>
    <row r="427" spans="7:9" x14ac:dyDescent="0.2">
      <c r="G427" s="217"/>
      <c r="H427" s="217"/>
      <c r="I427" s="217"/>
    </row>
    <row r="428" spans="7:9" x14ac:dyDescent="0.2">
      <c r="G428" s="217"/>
      <c r="H428" s="217"/>
      <c r="I428" s="217"/>
    </row>
    <row r="429" spans="7:9" x14ac:dyDescent="0.2">
      <c r="G429" s="217"/>
      <c r="H429" s="217"/>
      <c r="I429" s="217"/>
    </row>
    <row r="430" spans="7:9" x14ac:dyDescent="0.2">
      <c r="G430" s="217"/>
      <c r="H430" s="217"/>
      <c r="I430" s="217"/>
    </row>
    <row r="431" spans="7:9" x14ac:dyDescent="0.2">
      <c r="G431" s="217"/>
      <c r="H431" s="217"/>
      <c r="I431" s="217"/>
    </row>
    <row r="432" spans="7:9" x14ac:dyDescent="0.2">
      <c r="G432" s="217"/>
      <c r="H432" s="217"/>
      <c r="I432" s="217"/>
    </row>
    <row r="433" spans="7:9" x14ac:dyDescent="0.2">
      <c r="G433" s="217"/>
      <c r="H433" s="217"/>
      <c r="I433" s="217"/>
    </row>
    <row r="434" spans="7:9" x14ac:dyDescent="0.2">
      <c r="G434" s="217"/>
      <c r="H434" s="217"/>
      <c r="I434" s="217"/>
    </row>
    <row r="435" spans="7:9" x14ac:dyDescent="0.2">
      <c r="G435" s="217"/>
      <c r="H435" s="217"/>
      <c r="I435" s="217"/>
    </row>
    <row r="436" spans="7:9" x14ac:dyDescent="0.2">
      <c r="G436" s="217"/>
      <c r="H436" s="217"/>
      <c r="I436" s="217"/>
    </row>
    <row r="437" spans="7:9" x14ac:dyDescent="0.2">
      <c r="G437" s="217"/>
      <c r="H437" s="217"/>
      <c r="I437" s="217"/>
    </row>
    <row r="438" spans="7:9" x14ac:dyDescent="0.2">
      <c r="G438" s="217"/>
      <c r="H438" s="217"/>
      <c r="I438" s="217"/>
    </row>
    <row r="439" spans="7:9" x14ac:dyDescent="0.2">
      <c r="G439" s="217"/>
      <c r="H439" s="217"/>
      <c r="I439" s="217"/>
    </row>
    <row r="440" spans="7:9" x14ac:dyDescent="0.2">
      <c r="G440" s="217"/>
      <c r="H440" s="217"/>
      <c r="I440" s="217"/>
    </row>
    <row r="441" spans="7:9" x14ac:dyDescent="0.2">
      <c r="G441" s="217"/>
      <c r="H441" s="217"/>
      <c r="I441" s="217"/>
    </row>
    <row r="442" spans="7:9" x14ac:dyDescent="0.2">
      <c r="G442" s="217"/>
      <c r="H442" s="217"/>
      <c r="I442" s="217"/>
    </row>
    <row r="443" spans="7:9" x14ac:dyDescent="0.2">
      <c r="G443" s="217"/>
      <c r="H443" s="217"/>
      <c r="I443" s="217"/>
    </row>
    <row r="444" spans="7:9" x14ac:dyDescent="0.2">
      <c r="G444" s="217"/>
      <c r="H444" s="217"/>
      <c r="I444" s="217"/>
    </row>
    <row r="445" spans="7:9" x14ac:dyDescent="0.2">
      <c r="G445" s="217"/>
      <c r="H445" s="217"/>
      <c r="I445" s="217"/>
    </row>
    <row r="446" spans="7:9" x14ac:dyDescent="0.2">
      <c r="G446" s="217"/>
      <c r="H446" s="217"/>
      <c r="I446" s="217"/>
    </row>
    <row r="447" spans="7:9" x14ac:dyDescent="0.2">
      <c r="G447" s="217"/>
      <c r="H447" s="217"/>
      <c r="I447" s="217"/>
    </row>
    <row r="448" spans="7:9" x14ac:dyDescent="0.2">
      <c r="G448" s="217"/>
      <c r="H448" s="217"/>
      <c r="I448" s="217"/>
    </row>
    <row r="449" spans="7:9" x14ac:dyDescent="0.2">
      <c r="G449" s="217"/>
      <c r="H449" s="217"/>
      <c r="I449" s="217"/>
    </row>
    <row r="450" spans="7:9" x14ac:dyDescent="0.2">
      <c r="G450" s="217"/>
      <c r="H450" s="217"/>
      <c r="I450" s="217"/>
    </row>
    <row r="451" spans="7:9" x14ac:dyDescent="0.2">
      <c r="G451" s="217"/>
      <c r="H451" s="217"/>
      <c r="I451" s="217"/>
    </row>
    <row r="452" spans="7:9" x14ac:dyDescent="0.2">
      <c r="G452" s="217"/>
      <c r="H452" s="217"/>
      <c r="I452" s="217"/>
    </row>
    <row r="453" spans="7:9" x14ac:dyDescent="0.2">
      <c r="G453" s="217"/>
      <c r="H453" s="217"/>
      <c r="I453" s="217"/>
    </row>
    <row r="454" spans="7:9" x14ac:dyDescent="0.2">
      <c r="G454" s="217"/>
      <c r="H454" s="217"/>
      <c r="I454" s="217"/>
    </row>
    <row r="455" spans="7:9" x14ac:dyDescent="0.2">
      <c r="G455" s="217"/>
      <c r="H455" s="217"/>
      <c r="I455" s="217"/>
    </row>
    <row r="456" spans="7:9" x14ac:dyDescent="0.2">
      <c r="G456" s="217"/>
      <c r="H456" s="217"/>
      <c r="I456" s="217"/>
    </row>
    <row r="457" spans="7:9" x14ac:dyDescent="0.2">
      <c r="G457" s="217"/>
      <c r="H457" s="217"/>
      <c r="I457" s="217"/>
    </row>
    <row r="458" spans="7:9" x14ac:dyDescent="0.2">
      <c r="G458" s="217"/>
      <c r="H458" s="217"/>
      <c r="I458" s="217"/>
    </row>
    <row r="459" spans="7:9" x14ac:dyDescent="0.2">
      <c r="G459" s="217"/>
      <c r="H459" s="217"/>
      <c r="I459" s="217"/>
    </row>
    <row r="460" spans="7:9" x14ac:dyDescent="0.2">
      <c r="G460" s="217"/>
      <c r="H460" s="217"/>
      <c r="I460" s="217"/>
    </row>
    <row r="461" spans="7:9" x14ac:dyDescent="0.2">
      <c r="G461" s="217"/>
      <c r="H461" s="217"/>
      <c r="I461" s="217"/>
    </row>
    <row r="462" spans="7:9" x14ac:dyDescent="0.2">
      <c r="G462" s="217"/>
      <c r="H462" s="217"/>
      <c r="I462" s="217"/>
    </row>
    <row r="463" spans="7:9" x14ac:dyDescent="0.2">
      <c r="G463" s="217"/>
      <c r="H463" s="217"/>
      <c r="I463" s="217"/>
    </row>
    <row r="464" spans="7:9" x14ac:dyDescent="0.2">
      <c r="G464" s="217"/>
      <c r="H464" s="217"/>
      <c r="I464" s="217"/>
    </row>
    <row r="465" spans="7:9" x14ac:dyDescent="0.2">
      <c r="G465" s="217"/>
      <c r="H465" s="217"/>
      <c r="I465" s="217"/>
    </row>
    <row r="466" spans="7:9" x14ac:dyDescent="0.2">
      <c r="G466" s="217"/>
      <c r="H466" s="217"/>
      <c r="I466" s="217"/>
    </row>
    <row r="467" spans="7:9" x14ac:dyDescent="0.2">
      <c r="G467" s="217"/>
      <c r="H467" s="217"/>
      <c r="I467" s="217"/>
    </row>
    <row r="468" spans="7:9" x14ac:dyDescent="0.2">
      <c r="G468" s="217"/>
      <c r="H468" s="217"/>
      <c r="I468" s="217"/>
    </row>
    <row r="469" spans="7:9" x14ac:dyDescent="0.2">
      <c r="G469" s="217"/>
      <c r="H469" s="217"/>
      <c r="I469" s="217"/>
    </row>
    <row r="470" spans="7:9" x14ac:dyDescent="0.2">
      <c r="G470" s="217"/>
      <c r="H470" s="217"/>
      <c r="I470" s="217"/>
    </row>
    <row r="471" spans="7:9" x14ac:dyDescent="0.2">
      <c r="G471" s="217"/>
      <c r="H471" s="217"/>
      <c r="I471" s="217"/>
    </row>
    <row r="472" spans="7:9" x14ac:dyDescent="0.2">
      <c r="G472" s="217"/>
      <c r="H472" s="217"/>
      <c r="I472" s="217"/>
    </row>
    <row r="473" spans="7:9" x14ac:dyDescent="0.2">
      <c r="G473" s="217"/>
      <c r="H473" s="217"/>
      <c r="I473" s="217"/>
    </row>
    <row r="474" spans="7:9" x14ac:dyDescent="0.2">
      <c r="G474" s="217"/>
      <c r="H474" s="217"/>
      <c r="I474" s="217"/>
    </row>
    <row r="475" spans="7:9" x14ac:dyDescent="0.2">
      <c r="G475" s="217"/>
      <c r="H475" s="217"/>
      <c r="I475" s="217"/>
    </row>
    <row r="476" spans="7:9" x14ac:dyDescent="0.2">
      <c r="G476" s="218"/>
      <c r="H476" s="218"/>
      <c r="I476" s="218"/>
    </row>
  </sheetData>
  <autoFilter ref="A3:ALY181"/>
  <mergeCells count="14">
    <mergeCell ref="A179:F179"/>
    <mergeCell ref="B1:S1"/>
    <mergeCell ref="A2:A3"/>
    <mergeCell ref="B2:B3"/>
    <mergeCell ref="C2:C3"/>
    <mergeCell ref="D2:D3"/>
    <mergeCell ref="E2:F2"/>
    <mergeCell ref="G2:G3"/>
    <mergeCell ref="H2:H3"/>
    <mergeCell ref="I2:I3"/>
    <mergeCell ref="J2:J3"/>
    <mergeCell ref="K2:K3"/>
    <mergeCell ref="L2:M2"/>
    <mergeCell ref="N2:S2"/>
  </mergeCells>
  <dataValidations count="7">
    <dataValidation type="list" allowBlank="1" showInputMessage="1" showErrorMessage="1" errorTitle="DİKKAT !!!!" error="LÜTFEN YANDA AÇILAN OK ARACILIĞIYLA UYGUN SEÇENEĞİ GİRİN_x000a_KÖYDES" sqref="J4:J178">
      <formula1>$BQ$4:$BQ$7</formula1>
      <formula2>0</formula2>
    </dataValidation>
    <dataValidation type="list" allowBlank="1" showInputMessage="1" showErrorMessage="1" errorTitle="LÜTFEN DİKKAT !!!!" error="GİRİDİĞİNİZ DEĞER AŞAĞIDAKİLERDEN BİRİSİ OLMALIDIR &quot;Y&quot; , &quot;D.E&quot; ,&quot;EK&quot;" sqref="B4:B178">
      <formula1>$BP$4:$BP$7</formula1>
      <formula2>0</formula2>
    </dataValidation>
    <dataValidation type="list" allowBlank="1" showInputMessage="1" showErrorMessage="1" errorTitle="DİKKAT !!!" error="LÜTFEN YANDA AÇILAN OK ARACILIĞIYLA UYGUN SEÇENEĞİ GİRİN_x000a_KÖYDES" sqref="K4:K178">
      <formula1>$BR$4:$BR$6</formula1>
      <formula2>0</formula2>
    </dataValidation>
    <dataValidation type="list" allowBlank="1" showInputMessage="1" showErrorMessage="1" errorTitle="DİKKAT !!!!" error="LÜTFEN YANDA AÇILAN OK ARACILIĞIYLA UYGUN SEÇENEĞİ GİRİN_x000a_KÖYDES" sqref="J2:J3 J179:J1188">
      <formula1>$BW$4:$BW$6</formula1>
      <formula2>0</formula2>
    </dataValidation>
    <dataValidation type="list" allowBlank="1" showInputMessage="1" showErrorMessage="1" errorTitle="LÜTFEN DİKKAT !!!!" error="GİRİDİĞİNİZ DEĞER AŞAĞIDAKİLERDEN BİRİSİ OLMALIDIR &quot;Y&quot; , &quot;D.E&quot; ,&quot;EK&quot;" sqref="B2 B180:B1188">
      <formula1>$BY$4:$BY$6</formula1>
      <formula2>0</formula2>
    </dataValidation>
    <dataValidation type="list" allowBlank="1" showInputMessage="1" showErrorMessage="1" errorTitle="DİKKAT !!!" error="LÜTFEN YANDA AÇILAN OK ARACILIĞIYLA UYGUN SEÇENEĞİ GİRİN_x000a_KÖYDES" sqref="K2:K3 K179:K1188">
      <formula1>$BX$4:$BX$6</formula1>
      <formula2>0</formula2>
    </dataValidation>
    <dataValidation type="whole" allowBlank="1" showInputMessage="1" showErrorMessage="1" errorTitle="DİKKATT !!!!" error="BU BÖLÜME BİR İŞ SAYISINI GÖSTEREN BİR RAKAM GİRMELİSİNİZ_x000a_KÖYDES_x000a_" sqref="N1:R2 N89:P99 Y174 Q95:R99 Q89:R93 N100:R1188 Q94 N4:R88">
      <formula1>0</formula1>
      <formula2>10</formula2>
    </dataValidation>
  </dataValidations>
  <pageMargins left="0.31527777777777799" right="0.31527777777777799" top="0.74791666666666701" bottom="0.196527777777778" header="0.51180555555555496" footer="0.51180555555555496"/>
  <pageSetup paperSize="9" scale="40"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E596"/>
  <sheetViews>
    <sheetView topLeftCell="B1" zoomScale="85" zoomScaleNormal="85" workbookViewId="0">
      <pane ySplit="3" topLeftCell="A4" activePane="bottomLeft" state="frozen"/>
      <selection pane="bottomLeft" activeCell="O2" sqref="O1:R1048576"/>
    </sheetView>
  </sheetViews>
  <sheetFormatPr defaultRowHeight="12.75" x14ac:dyDescent="0.2"/>
  <cols>
    <col min="1" max="1" width="19.42578125" style="219" hidden="1" customWidth="1"/>
    <col min="2" max="2" width="9.42578125" style="219" customWidth="1"/>
    <col min="3" max="3" width="12.7109375" style="219" customWidth="1"/>
    <col min="4" max="4" width="17.140625" style="219" customWidth="1"/>
    <col min="5" max="5" width="9.5703125" style="219" customWidth="1"/>
    <col min="6" max="6" width="33.28515625" style="219" customWidth="1"/>
    <col min="7" max="7" width="28.85546875" style="219" customWidth="1"/>
    <col min="8" max="10" width="7.42578125" style="183" customWidth="1"/>
    <col min="11" max="11" width="21.5703125" style="219" customWidth="1"/>
    <col min="12" max="12" width="23.42578125" style="220" customWidth="1"/>
    <col min="13" max="13" width="17.85546875" style="220" customWidth="1"/>
    <col min="14" max="14" width="11.7109375" style="220" customWidth="1"/>
    <col min="15" max="15" width="9.5703125" style="221" customWidth="1"/>
    <col min="16" max="16" width="13.140625" style="219" customWidth="1"/>
    <col min="17" max="17" width="9.5703125" style="219" customWidth="1"/>
    <col min="18" max="18" width="10.28515625" style="220" customWidth="1"/>
    <col min="19" max="19" width="12.5703125" style="222" customWidth="1"/>
    <col min="20" max="20" width="15.140625" style="222" customWidth="1"/>
    <col min="21" max="21" width="9.28515625" style="222" customWidth="1"/>
    <col min="22" max="22" width="11.85546875" style="222" customWidth="1"/>
    <col min="23" max="23" width="13.42578125" style="220" customWidth="1"/>
    <col min="24" max="24" width="10" style="220" customWidth="1"/>
    <col min="25" max="25" width="11" style="220" customWidth="1"/>
    <col min="26" max="26" width="14.28515625" style="219" customWidth="1"/>
    <col min="27" max="27" width="13.42578125" style="219" customWidth="1"/>
    <col min="28" max="28" width="11.7109375" style="223" customWidth="1"/>
    <col min="29" max="29" width="12.28515625" style="224" customWidth="1"/>
    <col min="30" max="30" width="7.42578125" style="183" customWidth="1"/>
    <col min="31" max="31" width="9.140625" style="223" customWidth="1"/>
    <col min="32" max="32" width="7.5703125" style="183" customWidth="1"/>
    <col min="33" max="33" width="7.28515625" style="219" customWidth="1"/>
    <col min="34" max="34" width="7.85546875" style="183" customWidth="1"/>
    <col min="35" max="35" width="21.28515625" style="219" customWidth="1"/>
    <col min="36" max="42" width="9.140625" style="225" customWidth="1"/>
    <col min="43" max="43" width="16.85546875" style="225" customWidth="1"/>
    <col min="44" max="48" width="9.140625" style="225" customWidth="1"/>
    <col min="49" max="49" width="10" style="225" customWidth="1"/>
    <col min="50" max="50" width="9.140625" style="225" customWidth="1"/>
    <col min="51" max="52" width="10.7109375" style="225" customWidth="1"/>
    <col min="53" max="80" width="9.140625" style="225" customWidth="1"/>
    <col min="81" max="1019" width="9.140625" style="219" customWidth="1"/>
  </cols>
  <sheetData>
    <row r="1" spans="1:80" ht="36.75" customHeight="1" thickBot="1" x14ac:dyDescent="0.25">
      <c r="B1" s="815" t="s">
        <v>2689</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row>
    <row r="2" spans="1:80" s="219" customFormat="1" ht="54" customHeight="1" thickBot="1" x14ac:dyDescent="0.25">
      <c r="A2" s="816" t="s">
        <v>304</v>
      </c>
      <c r="B2" s="827" t="s">
        <v>104</v>
      </c>
      <c r="C2" s="829" t="s">
        <v>105</v>
      </c>
      <c r="D2" s="831" t="s">
        <v>106</v>
      </c>
      <c r="E2" s="833" t="s">
        <v>163</v>
      </c>
      <c r="F2" s="821" t="s">
        <v>107</v>
      </c>
      <c r="G2" s="821"/>
      <c r="H2" s="835" t="s">
        <v>108</v>
      </c>
      <c r="I2" s="835" t="s">
        <v>109</v>
      </c>
      <c r="J2" s="835" t="s">
        <v>110</v>
      </c>
      <c r="K2" s="836" t="s">
        <v>164</v>
      </c>
      <c r="L2" s="837" t="s">
        <v>165</v>
      </c>
      <c r="M2" s="837" t="s">
        <v>166</v>
      </c>
      <c r="N2" s="839" t="s">
        <v>167</v>
      </c>
      <c r="O2" s="359" t="s">
        <v>168</v>
      </c>
      <c r="P2" s="359" t="s">
        <v>169</v>
      </c>
      <c r="Q2" s="359" t="s">
        <v>170</v>
      </c>
      <c r="R2" s="359" t="s">
        <v>171</v>
      </c>
      <c r="S2" s="226" t="s">
        <v>172</v>
      </c>
      <c r="T2" s="226" t="s">
        <v>173</v>
      </c>
      <c r="U2" s="226" t="s">
        <v>174</v>
      </c>
      <c r="V2" s="226" t="s">
        <v>175</v>
      </c>
      <c r="W2" s="359" t="s">
        <v>176</v>
      </c>
      <c r="X2" s="359" t="s">
        <v>177</v>
      </c>
      <c r="Y2" s="359" t="s">
        <v>178</v>
      </c>
      <c r="Z2" s="841" t="s">
        <v>40</v>
      </c>
      <c r="AA2" s="841"/>
      <c r="AB2" s="824" t="s">
        <v>113</v>
      </c>
      <c r="AC2" s="824"/>
      <c r="AD2" s="825" t="s">
        <v>9</v>
      </c>
      <c r="AE2" s="825"/>
      <c r="AF2" s="825"/>
      <c r="AG2" s="825"/>
      <c r="AH2" s="825"/>
      <c r="AI2" s="825"/>
      <c r="AT2" s="227"/>
      <c r="AV2" s="225"/>
      <c r="AW2" s="225"/>
      <c r="AX2" s="225"/>
      <c r="AY2" s="225"/>
      <c r="AZ2" s="225"/>
    </row>
    <row r="3" spans="1:80" s="219" customFormat="1" ht="79.5" customHeight="1" thickBot="1" x14ac:dyDescent="0.25">
      <c r="A3" s="817"/>
      <c r="B3" s="828"/>
      <c r="C3" s="830"/>
      <c r="D3" s="832"/>
      <c r="E3" s="834"/>
      <c r="F3" s="187" t="s">
        <v>114</v>
      </c>
      <c r="G3" s="187" t="s">
        <v>179</v>
      </c>
      <c r="H3" s="822"/>
      <c r="I3" s="822"/>
      <c r="J3" s="822"/>
      <c r="K3" s="823"/>
      <c r="L3" s="838"/>
      <c r="M3" s="838"/>
      <c r="N3" s="840"/>
      <c r="O3" s="228" t="s">
        <v>180</v>
      </c>
      <c r="P3" s="228" t="s">
        <v>180</v>
      </c>
      <c r="Q3" s="228" t="s">
        <v>180</v>
      </c>
      <c r="R3" s="229" t="s">
        <v>180</v>
      </c>
      <c r="S3" s="229" t="s">
        <v>180</v>
      </c>
      <c r="T3" s="229" t="s">
        <v>180</v>
      </c>
      <c r="U3" s="230" t="s">
        <v>181</v>
      </c>
      <c r="V3" s="229" t="s">
        <v>180</v>
      </c>
      <c r="W3" s="229" t="s">
        <v>180</v>
      </c>
      <c r="X3" s="229" t="s">
        <v>180</v>
      </c>
      <c r="Y3" s="230" t="s">
        <v>182</v>
      </c>
      <c r="Z3" s="231" t="s">
        <v>183</v>
      </c>
      <c r="AA3" s="231" t="s">
        <v>184</v>
      </c>
      <c r="AB3" s="189" t="s">
        <v>116</v>
      </c>
      <c r="AC3" s="190" t="s">
        <v>117</v>
      </c>
      <c r="AD3" s="191" t="s">
        <v>118</v>
      </c>
      <c r="AE3" s="192" t="s">
        <v>119</v>
      </c>
      <c r="AF3" s="192" t="s">
        <v>120</v>
      </c>
      <c r="AG3" s="192" t="s">
        <v>121</v>
      </c>
      <c r="AH3" s="192" t="s">
        <v>31</v>
      </c>
      <c r="AI3" s="193" t="s">
        <v>122</v>
      </c>
      <c r="AV3" s="225"/>
      <c r="AW3" s="232"/>
      <c r="AX3" s="232"/>
      <c r="AY3" s="232"/>
      <c r="AZ3" s="225"/>
    </row>
    <row r="4" spans="1:80" s="244" customFormat="1" ht="31.5" customHeight="1" x14ac:dyDescent="0.2">
      <c r="A4" s="288" t="s">
        <v>633</v>
      </c>
      <c r="B4" s="360" t="s">
        <v>123</v>
      </c>
      <c r="C4" s="233" t="s">
        <v>0</v>
      </c>
      <c r="D4" s="361" t="s">
        <v>124</v>
      </c>
      <c r="E4" s="233" t="s">
        <v>634</v>
      </c>
      <c r="F4" s="362" t="s">
        <v>635</v>
      </c>
      <c r="G4" s="362" t="s">
        <v>636</v>
      </c>
      <c r="H4" s="235">
        <v>2</v>
      </c>
      <c r="I4" s="235"/>
      <c r="J4" s="197">
        <v>126</v>
      </c>
      <c r="K4" s="233" t="s">
        <v>185</v>
      </c>
      <c r="L4" s="233" t="s">
        <v>171</v>
      </c>
      <c r="M4" s="233" t="s">
        <v>186</v>
      </c>
      <c r="N4" s="288">
        <v>5.5</v>
      </c>
      <c r="O4" s="233"/>
      <c r="P4" s="233"/>
      <c r="Q4" s="236"/>
      <c r="R4" s="236"/>
      <c r="S4" s="237"/>
      <c r="T4" s="237"/>
      <c r="U4" s="238"/>
      <c r="V4" s="236"/>
      <c r="W4" s="239">
        <v>5.5</v>
      </c>
      <c r="X4" s="233"/>
      <c r="Y4" s="363"/>
      <c r="Z4" s="240"/>
      <c r="AA4" s="240"/>
      <c r="AB4" s="241"/>
      <c r="AC4" s="241"/>
      <c r="AD4" s="233">
        <v>1</v>
      </c>
      <c r="AE4" s="233"/>
      <c r="AF4" s="233"/>
      <c r="AG4" s="233"/>
      <c r="AH4" s="233"/>
      <c r="AI4" s="364" t="s">
        <v>127</v>
      </c>
      <c r="AJ4" s="243"/>
      <c r="AK4" s="243"/>
      <c r="AL4" s="243"/>
      <c r="AM4" s="243"/>
      <c r="AN4" s="243"/>
      <c r="AO4" s="243" t="s">
        <v>123</v>
      </c>
      <c r="AP4" s="243" t="s">
        <v>187</v>
      </c>
      <c r="AQ4" s="243" t="s">
        <v>168</v>
      </c>
      <c r="AR4" s="243" t="s">
        <v>186</v>
      </c>
      <c r="AS4" s="243"/>
      <c r="AT4" s="243"/>
      <c r="AU4" s="243"/>
      <c r="AW4" s="243" t="s">
        <v>123</v>
      </c>
      <c r="AX4" s="243" t="s">
        <v>187</v>
      </c>
      <c r="AY4" s="243" t="s">
        <v>168</v>
      </c>
      <c r="AZ4" s="243" t="s">
        <v>186</v>
      </c>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row>
    <row r="5" spans="1:80" s="244" customFormat="1" ht="31.5" customHeight="1" x14ac:dyDescent="0.2">
      <c r="A5" s="267" t="s">
        <v>637</v>
      </c>
      <c r="B5" s="339" t="s">
        <v>123</v>
      </c>
      <c r="C5" s="234" t="s">
        <v>0</v>
      </c>
      <c r="D5" s="340" t="s">
        <v>124</v>
      </c>
      <c r="E5" s="234" t="s">
        <v>638</v>
      </c>
      <c r="F5" s="341" t="s">
        <v>639</v>
      </c>
      <c r="G5" s="206" t="s">
        <v>125</v>
      </c>
      <c r="H5" s="342">
        <v>1</v>
      </c>
      <c r="I5" s="342"/>
      <c r="J5" s="201">
        <v>117</v>
      </c>
      <c r="K5" s="234" t="s">
        <v>185</v>
      </c>
      <c r="L5" s="234" t="s">
        <v>171</v>
      </c>
      <c r="M5" s="234" t="s">
        <v>186</v>
      </c>
      <c r="N5" s="267">
        <v>2.2000000000000002</v>
      </c>
      <c r="O5" s="234"/>
      <c r="P5" s="234"/>
      <c r="Q5" s="208"/>
      <c r="R5" s="208"/>
      <c r="S5" s="248"/>
      <c r="T5" s="248"/>
      <c r="U5" s="249"/>
      <c r="V5" s="208"/>
      <c r="W5" s="250">
        <v>2.2000000000000002</v>
      </c>
      <c r="X5" s="234"/>
      <c r="Y5" s="343"/>
      <c r="Z5" s="251"/>
      <c r="AA5" s="251"/>
      <c r="AB5" s="252"/>
      <c r="AC5" s="252"/>
      <c r="AD5" s="234">
        <v>1</v>
      </c>
      <c r="AE5" s="234"/>
      <c r="AF5" s="234"/>
      <c r="AG5" s="234"/>
      <c r="AH5" s="234"/>
      <c r="AI5" s="242" t="s">
        <v>127</v>
      </c>
      <c r="AJ5" s="243"/>
      <c r="AK5" s="243"/>
      <c r="AL5" s="243"/>
      <c r="AM5" s="243"/>
      <c r="AN5" s="243"/>
      <c r="AO5" s="243"/>
      <c r="AP5" s="243"/>
      <c r="AQ5" s="243"/>
      <c r="AR5" s="243"/>
      <c r="AS5" s="243"/>
      <c r="AT5" s="243"/>
      <c r="AU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row>
    <row r="6" spans="1:80" s="244" customFormat="1" ht="31.5" customHeight="1" x14ac:dyDescent="0.2">
      <c r="A6" s="267" t="s">
        <v>640</v>
      </c>
      <c r="B6" s="339" t="s">
        <v>123</v>
      </c>
      <c r="C6" s="234" t="s">
        <v>0</v>
      </c>
      <c r="D6" s="340" t="s">
        <v>124</v>
      </c>
      <c r="E6" s="234" t="s">
        <v>641</v>
      </c>
      <c r="F6" s="341" t="s">
        <v>642</v>
      </c>
      <c r="G6" s="206" t="s">
        <v>125</v>
      </c>
      <c r="H6" s="342">
        <v>1</v>
      </c>
      <c r="I6" s="342"/>
      <c r="J6" s="201">
        <v>74</v>
      </c>
      <c r="K6" s="234" t="s">
        <v>185</v>
      </c>
      <c r="L6" s="234" t="s">
        <v>171</v>
      </c>
      <c r="M6" s="234" t="s">
        <v>186</v>
      </c>
      <c r="N6" s="267">
        <v>1.8</v>
      </c>
      <c r="O6" s="234"/>
      <c r="P6" s="234"/>
      <c r="Q6" s="208"/>
      <c r="R6" s="208"/>
      <c r="S6" s="248"/>
      <c r="T6" s="248"/>
      <c r="U6" s="249"/>
      <c r="V6" s="208"/>
      <c r="W6" s="250">
        <v>1.8</v>
      </c>
      <c r="X6" s="234"/>
      <c r="Y6" s="343"/>
      <c r="Z6" s="251"/>
      <c r="AA6" s="251"/>
      <c r="AB6" s="252"/>
      <c r="AC6" s="252"/>
      <c r="AD6" s="234">
        <v>1</v>
      </c>
      <c r="AE6" s="234"/>
      <c r="AF6" s="234"/>
      <c r="AG6" s="234"/>
      <c r="AH6" s="234"/>
      <c r="AI6" s="242" t="s">
        <v>127</v>
      </c>
      <c r="AJ6" s="243"/>
      <c r="AK6" s="243"/>
      <c r="AL6" s="243"/>
      <c r="AM6" s="243"/>
      <c r="AN6" s="243"/>
      <c r="AO6" s="243" t="s">
        <v>129</v>
      </c>
      <c r="AP6" s="243" t="s">
        <v>185</v>
      </c>
      <c r="AQ6" s="243" t="s">
        <v>169</v>
      </c>
      <c r="AR6" s="243" t="s">
        <v>188</v>
      </c>
      <c r="AS6" s="243"/>
      <c r="AT6" s="243"/>
      <c r="AU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row>
    <row r="7" spans="1:80" s="244" customFormat="1" ht="31.5" customHeight="1" x14ac:dyDescent="0.2">
      <c r="A7" s="267" t="s">
        <v>643</v>
      </c>
      <c r="B7" s="339" t="s">
        <v>123</v>
      </c>
      <c r="C7" s="234" t="s">
        <v>0</v>
      </c>
      <c r="D7" s="340" t="s">
        <v>124</v>
      </c>
      <c r="E7" s="234" t="s">
        <v>644</v>
      </c>
      <c r="F7" s="341" t="s">
        <v>645</v>
      </c>
      <c r="G7" s="206" t="s">
        <v>125</v>
      </c>
      <c r="H7" s="342">
        <v>1</v>
      </c>
      <c r="I7" s="342"/>
      <c r="J7" s="247">
        <v>32</v>
      </c>
      <c r="K7" s="234" t="s">
        <v>185</v>
      </c>
      <c r="L7" s="234" t="s">
        <v>171</v>
      </c>
      <c r="M7" s="234" t="s">
        <v>186</v>
      </c>
      <c r="N7" s="267">
        <v>0.7</v>
      </c>
      <c r="O7" s="234"/>
      <c r="P7" s="234"/>
      <c r="Q7" s="208"/>
      <c r="R7" s="208"/>
      <c r="S7" s="248"/>
      <c r="T7" s="248"/>
      <c r="U7" s="249"/>
      <c r="V7" s="208"/>
      <c r="W7" s="250">
        <v>0.7</v>
      </c>
      <c r="X7" s="234"/>
      <c r="Y7" s="343"/>
      <c r="Z7" s="251"/>
      <c r="AA7" s="251"/>
      <c r="AB7" s="252"/>
      <c r="AC7" s="252"/>
      <c r="AD7" s="234">
        <v>1</v>
      </c>
      <c r="AE7" s="234"/>
      <c r="AF7" s="234"/>
      <c r="AG7" s="234"/>
      <c r="AH7" s="234"/>
      <c r="AI7" s="242" t="s">
        <v>127</v>
      </c>
      <c r="AJ7" s="243"/>
      <c r="AK7" s="243"/>
      <c r="AL7" s="243"/>
      <c r="AM7" s="243"/>
      <c r="AN7" s="243"/>
      <c r="AO7" s="243" t="s">
        <v>16</v>
      </c>
      <c r="AP7" s="243" t="s">
        <v>62</v>
      </c>
      <c r="AQ7" s="243" t="s">
        <v>170</v>
      </c>
      <c r="AR7" s="243"/>
      <c r="AS7" s="243"/>
      <c r="AT7" s="243"/>
      <c r="AU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row>
    <row r="8" spans="1:80" s="244" customFormat="1" ht="31.5" customHeight="1" x14ac:dyDescent="0.2">
      <c r="A8" s="267" t="s">
        <v>646</v>
      </c>
      <c r="B8" s="339" t="s">
        <v>123</v>
      </c>
      <c r="C8" s="234" t="s">
        <v>0</v>
      </c>
      <c r="D8" s="340" t="s">
        <v>124</v>
      </c>
      <c r="E8" s="234" t="s">
        <v>647</v>
      </c>
      <c r="F8" s="341" t="s">
        <v>648</v>
      </c>
      <c r="G8" s="341" t="s">
        <v>649</v>
      </c>
      <c r="H8" s="342">
        <v>2</v>
      </c>
      <c r="I8" s="342"/>
      <c r="J8" s="247">
        <v>127</v>
      </c>
      <c r="K8" s="234" t="s">
        <v>185</v>
      </c>
      <c r="L8" s="234" t="s">
        <v>171</v>
      </c>
      <c r="M8" s="234" t="s">
        <v>186</v>
      </c>
      <c r="N8" s="267">
        <v>2.4</v>
      </c>
      <c r="O8" s="234"/>
      <c r="P8" s="234"/>
      <c r="Q8" s="208"/>
      <c r="R8" s="208"/>
      <c r="S8" s="248"/>
      <c r="T8" s="248"/>
      <c r="U8" s="249"/>
      <c r="V8" s="208"/>
      <c r="W8" s="250">
        <v>2.4</v>
      </c>
      <c r="X8" s="234"/>
      <c r="Y8" s="343"/>
      <c r="Z8" s="251"/>
      <c r="AA8" s="251"/>
      <c r="AB8" s="252"/>
      <c r="AC8" s="252"/>
      <c r="AD8" s="234">
        <v>1</v>
      </c>
      <c r="AE8" s="234"/>
      <c r="AF8" s="234"/>
      <c r="AG8" s="234"/>
      <c r="AH8" s="234"/>
      <c r="AI8" s="242" t="s">
        <v>127</v>
      </c>
      <c r="AJ8" s="243"/>
      <c r="AK8" s="243"/>
      <c r="AL8" s="243"/>
      <c r="AM8" s="243"/>
      <c r="AN8" s="243"/>
      <c r="AO8" s="243"/>
      <c r="AP8" s="243"/>
      <c r="AR8" s="243"/>
      <c r="AS8" s="243"/>
      <c r="AT8" s="243"/>
      <c r="AU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row>
    <row r="9" spans="1:80" s="244" customFormat="1" ht="41.25" customHeight="1" x14ac:dyDescent="0.2">
      <c r="A9" s="426" t="s">
        <v>306</v>
      </c>
      <c r="B9" s="463" t="s">
        <v>123</v>
      </c>
      <c r="C9" s="464" t="s">
        <v>0</v>
      </c>
      <c r="D9" s="465" t="s">
        <v>124</v>
      </c>
      <c r="E9" s="464" t="s">
        <v>650</v>
      </c>
      <c r="F9" s="466" t="s">
        <v>651</v>
      </c>
      <c r="G9" s="461" t="s">
        <v>125</v>
      </c>
      <c r="H9" s="467">
        <v>1</v>
      </c>
      <c r="I9" s="467"/>
      <c r="J9" s="468">
        <v>59</v>
      </c>
      <c r="K9" s="464" t="s">
        <v>185</v>
      </c>
      <c r="L9" s="464" t="s">
        <v>171</v>
      </c>
      <c r="M9" s="464" t="s">
        <v>186</v>
      </c>
      <c r="N9" s="426">
        <v>4.2</v>
      </c>
      <c r="O9" s="464"/>
      <c r="P9" s="464"/>
      <c r="Q9" s="469"/>
      <c r="R9" s="469"/>
      <c r="S9" s="470"/>
      <c r="T9" s="470"/>
      <c r="U9" s="471"/>
      <c r="V9" s="469"/>
      <c r="W9" s="472">
        <v>4.2</v>
      </c>
      <c r="X9" s="464"/>
      <c r="Y9" s="473"/>
      <c r="Z9" s="474"/>
      <c r="AA9" s="474"/>
      <c r="AB9" s="475"/>
      <c r="AC9" s="475"/>
      <c r="AD9" s="464">
        <v>1</v>
      </c>
      <c r="AE9" s="464"/>
      <c r="AF9" s="464"/>
      <c r="AG9" s="464"/>
      <c r="AH9" s="464"/>
      <c r="AI9" s="476" t="s">
        <v>127</v>
      </c>
      <c r="AJ9" s="243"/>
      <c r="AK9" s="243"/>
      <c r="AL9" s="243"/>
      <c r="AM9" s="243"/>
      <c r="AN9" s="243"/>
      <c r="AO9" s="243"/>
      <c r="AP9" s="243"/>
      <c r="AQ9" s="243" t="s">
        <v>172</v>
      </c>
      <c r="AR9" s="243"/>
      <c r="AS9" s="243"/>
      <c r="AT9" s="243"/>
      <c r="AU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row>
    <row r="10" spans="1:80" s="244" customFormat="1" ht="51" x14ac:dyDescent="0.2">
      <c r="A10" s="378" t="s">
        <v>1261</v>
      </c>
      <c r="B10" s="380" t="s">
        <v>16</v>
      </c>
      <c r="C10" s="381" t="s">
        <v>0</v>
      </c>
      <c r="D10" s="382" t="s">
        <v>124</v>
      </c>
      <c r="E10" s="381"/>
      <c r="F10" s="412" t="s">
        <v>1258</v>
      </c>
      <c r="G10" s="384" t="s">
        <v>125</v>
      </c>
      <c r="H10" s="385">
        <v>2</v>
      </c>
      <c r="I10" s="385"/>
      <c r="J10" s="386">
        <v>2590</v>
      </c>
      <c r="K10" s="381" t="s">
        <v>187</v>
      </c>
      <c r="L10" s="381" t="s">
        <v>176</v>
      </c>
      <c r="M10" s="381" t="s">
        <v>186</v>
      </c>
      <c r="N10" s="378">
        <v>5.5</v>
      </c>
      <c r="O10" s="381"/>
      <c r="P10" s="381"/>
      <c r="Q10" s="414"/>
      <c r="R10" s="414"/>
      <c r="S10" s="388"/>
      <c r="T10" s="388"/>
      <c r="U10" s="415"/>
      <c r="V10" s="414"/>
      <c r="W10" s="390">
        <v>5.5</v>
      </c>
      <c r="X10" s="381"/>
      <c r="Y10" s="391"/>
      <c r="Z10" s="416"/>
      <c r="AA10" s="416"/>
      <c r="AB10" s="392"/>
      <c r="AC10" s="392"/>
      <c r="AD10" s="381">
        <v>1</v>
      </c>
      <c r="AE10" s="381"/>
      <c r="AF10" s="381"/>
      <c r="AG10" s="381"/>
      <c r="AH10" s="381"/>
      <c r="AI10" s="393" t="s">
        <v>1257</v>
      </c>
      <c r="AJ10" s="243"/>
      <c r="AK10" s="243"/>
      <c r="AL10" s="243"/>
      <c r="AM10" s="243"/>
      <c r="AN10" s="243"/>
      <c r="AO10" s="243"/>
      <c r="AP10" s="243"/>
      <c r="AQ10" s="243"/>
      <c r="AR10" s="243"/>
      <c r="AS10" s="243"/>
      <c r="AT10" s="243"/>
      <c r="AU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row>
    <row r="11" spans="1:80" s="244" customFormat="1" ht="51" x14ac:dyDescent="0.2">
      <c r="A11" s="267" t="s">
        <v>652</v>
      </c>
      <c r="B11" s="339" t="s">
        <v>123</v>
      </c>
      <c r="C11" s="234" t="s">
        <v>0</v>
      </c>
      <c r="D11" s="340" t="s">
        <v>124</v>
      </c>
      <c r="E11" s="234" t="s">
        <v>653</v>
      </c>
      <c r="F11" s="344" t="s">
        <v>654</v>
      </c>
      <c r="G11" s="344" t="s">
        <v>655</v>
      </c>
      <c r="H11" s="342">
        <v>12</v>
      </c>
      <c r="I11" s="342"/>
      <c r="J11" s="247">
        <v>2797</v>
      </c>
      <c r="K11" s="234" t="s">
        <v>62</v>
      </c>
      <c r="L11" s="234" t="s">
        <v>36</v>
      </c>
      <c r="M11" s="234" t="s">
        <v>186</v>
      </c>
      <c r="N11" s="267">
        <v>25</v>
      </c>
      <c r="O11" s="234"/>
      <c r="P11" s="234"/>
      <c r="Q11" s="208"/>
      <c r="R11" s="208"/>
      <c r="S11" s="248"/>
      <c r="T11" s="248"/>
      <c r="U11" s="249"/>
      <c r="V11" s="208"/>
      <c r="W11" s="250"/>
      <c r="X11" s="234">
        <v>25</v>
      </c>
      <c r="Y11" s="343"/>
      <c r="Z11" s="251"/>
      <c r="AA11" s="251"/>
      <c r="AB11" s="252"/>
      <c r="AC11" s="252"/>
      <c r="AD11" s="234">
        <v>1</v>
      </c>
      <c r="AE11" s="234"/>
      <c r="AF11" s="234"/>
      <c r="AG11" s="234"/>
      <c r="AH11" s="234"/>
      <c r="AI11" s="588" t="s">
        <v>127</v>
      </c>
      <c r="AJ11" s="243"/>
      <c r="AK11" s="243"/>
      <c r="AL11" s="243"/>
      <c r="AM11" s="243"/>
      <c r="AN11" s="243"/>
      <c r="AO11" s="243"/>
      <c r="AP11" s="243"/>
      <c r="AQ11" s="243"/>
      <c r="AR11" s="243"/>
      <c r="AS11" s="243"/>
      <c r="AT11" s="243"/>
      <c r="AU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row>
    <row r="12" spans="1:80" s="244" customFormat="1" ht="63.75" x14ac:dyDescent="0.2">
      <c r="A12" s="373" t="s">
        <v>656</v>
      </c>
      <c r="B12" s="394" t="s">
        <v>123</v>
      </c>
      <c r="C12" s="395" t="s">
        <v>0</v>
      </c>
      <c r="D12" s="396" t="s">
        <v>124</v>
      </c>
      <c r="E12" s="395" t="s">
        <v>189</v>
      </c>
      <c r="F12" s="408" t="s">
        <v>657</v>
      </c>
      <c r="G12" s="398" t="s">
        <v>125</v>
      </c>
      <c r="H12" s="399"/>
      <c r="I12" s="399"/>
      <c r="J12" s="400"/>
      <c r="K12" s="395" t="s">
        <v>185</v>
      </c>
      <c r="L12" s="395" t="s">
        <v>197</v>
      </c>
      <c r="M12" s="395" t="s">
        <v>186</v>
      </c>
      <c r="N12" s="373"/>
      <c r="O12" s="395"/>
      <c r="P12" s="395"/>
      <c r="Q12" s="410"/>
      <c r="R12" s="410"/>
      <c r="S12" s="402"/>
      <c r="T12" s="402"/>
      <c r="U12" s="395"/>
      <c r="V12" s="410"/>
      <c r="W12" s="404"/>
      <c r="X12" s="395"/>
      <c r="Y12" s="405"/>
      <c r="Z12" s="411"/>
      <c r="AA12" s="411"/>
      <c r="AB12" s="406"/>
      <c r="AC12" s="406"/>
      <c r="AD12" s="395"/>
      <c r="AE12" s="395"/>
      <c r="AF12" s="395"/>
      <c r="AG12" s="395"/>
      <c r="AH12" s="395">
        <v>1</v>
      </c>
      <c r="AI12" s="407" t="s">
        <v>1256</v>
      </c>
      <c r="AJ12" s="243"/>
      <c r="AK12" s="243"/>
      <c r="AL12" s="243"/>
      <c r="AN12" s="243"/>
      <c r="AO12" s="243"/>
      <c r="AP12" s="243"/>
      <c r="AQ12" s="243" t="s">
        <v>191</v>
      </c>
      <c r="AR12" s="243"/>
      <c r="AS12" s="243"/>
      <c r="AT12" s="243"/>
      <c r="AU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row>
    <row r="13" spans="1:80" s="244" customFormat="1" ht="51.75" customHeight="1" x14ac:dyDescent="0.2">
      <c r="A13" s="426" t="s">
        <v>658</v>
      </c>
      <c r="B13" s="463" t="s">
        <v>123</v>
      </c>
      <c r="C13" s="464" t="s">
        <v>0</v>
      </c>
      <c r="D13" s="465" t="s">
        <v>124</v>
      </c>
      <c r="E13" s="464" t="s">
        <v>659</v>
      </c>
      <c r="F13" s="466" t="s">
        <v>660</v>
      </c>
      <c r="G13" s="466" t="s">
        <v>661</v>
      </c>
      <c r="H13" s="467">
        <v>2</v>
      </c>
      <c r="I13" s="467"/>
      <c r="J13" s="468">
        <v>689</v>
      </c>
      <c r="K13" s="464" t="s">
        <v>185</v>
      </c>
      <c r="L13" s="464" t="s">
        <v>197</v>
      </c>
      <c r="M13" s="464" t="s">
        <v>186</v>
      </c>
      <c r="N13" s="426">
        <v>1</v>
      </c>
      <c r="O13" s="464"/>
      <c r="P13" s="464"/>
      <c r="Q13" s="469"/>
      <c r="R13" s="469"/>
      <c r="S13" s="470"/>
      <c r="T13" s="470"/>
      <c r="U13" s="464"/>
      <c r="V13" s="469"/>
      <c r="W13" s="472"/>
      <c r="X13" s="464"/>
      <c r="Y13" s="473"/>
      <c r="Z13" s="474">
        <v>1</v>
      </c>
      <c r="AA13" s="474"/>
      <c r="AB13" s="475"/>
      <c r="AC13" s="475"/>
      <c r="AD13" s="464">
        <v>1</v>
      </c>
      <c r="AE13" s="464"/>
      <c r="AF13" s="464"/>
      <c r="AG13" s="464"/>
      <c r="AH13" s="464"/>
      <c r="AI13" s="476" t="s">
        <v>127</v>
      </c>
      <c r="AJ13" s="243"/>
      <c r="AK13" s="243"/>
      <c r="AL13" s="243"/>
      <c r="AM13" s="243"/>
      <c r="AN13" s="243"/>
      <c r="AO13" s="243"/>
      <c r="AP13" s="243"/>
      <c r="AQ13" s="243" t="s">
        <v>174</v>
      </c>
      <c r="AR13" s="243"/>
      <c r="AS13" s="243"/>
      <c r="AT13" s="243"/>
      <c r="AU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row>
    <row r="14" spans="1:80" s="244" customFormat="1" ht="51.75" customHeight="1" x14ac:dyDescent="0.2">
      <c r="A14" s="426" t="s">
        <v>662</v>
      </c>
      <c r="B14" s="463" t="s">
        <v>123</v>
      </c>
      <c r="C14" s="464" t="s">
        <v>0</v>
      </c>
      <c r="D14" s="465" t="s">
        <v>124</v>
      </c>
      <c r="E14" s="464" t="s">
        <v>663</v>
      </c>
      <c r="F14" s="466" t="s">
        <v>664</v>
      </c>
      <c r="G14" s="461" t="s">
        <v>125</v>
      </c>
      <c r="H14" s="467">
        <v>1</v>
      </c>
      <c r="I14" s="467"/>
      <c r="J14" s="468">
        <v>157</v>
      </c>
      <c r="K14" s="464" t="s">
        <v>185</v>
      </c>
      <c r="L14" s="464" t="s">
        <v>197</v>
      </c>
      <c r="M14" s="464" t="s">
        <v>186</v>
      </c>
      <c r="N14" s="426">
        <v>1</v>
      </c>
      <c r="O14" s="464"/>
      <c r="P14" s="464"/>
      <c r="Q14" s="469"/>
      <c r="R14" s="469"/>
      <c r="S14" s="470"/>
      <c r="T14" s="470"/>
      <c r="U14" s="464"/>
      <c r="V14" s="469"/>
      <c r="W14" s="472"/>
      <c r="X14" s="464"/>
      <c r="Y14" s="473"/>
      <c r="Z14" s="474">
        <v>1</v>
      </c>
      <c r="AA14" s="474"/>
      <c r="AB14" s="475"/>
      <c r="AC14" s="475"/>
      <c r="AD14" s="464">
        <v>1</v>
      </c>
      <c r="AE14" s="464"/>
      <c r="AF14" s="464"/>
      <c r="AG14" s="464"/>
      <c r="AH14" s="464"/>
      <c r="AI14" s="588" t="s">
        <v>127</v>
      </c>
      <c r="AJ14" s="243"/>
      <c r="AK14" s="243"/>
      <c r="AL14" s="243"/>
      <c r="AM14" s="243"/>
      <c r="AN14" s="243"/>
      <c r="AO14" s="243"/>
      <c r="AP14" s="243"/>
      <c r="AQ14" s="243" t="s">
        <v>175</v>
      </c>
      <c r="AR14" s="243"/>
      <c r="AS14" s="243"/>
      <c r="AT14" s="243"/>
      <c r="AU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row>
    <row r="15" spans="1:80" s="244" customFormat="1" ht="51.75" customHeight="1" x14ac:dyDescent="0.2">
      <c r="A15" s="426" t="s">
        <v>665</v>
      </c>
      <c r="B15" s="463" t="s">
        <v>123</v>
      </c>
      <c r="C15" s="464" t="s">
        <v>0</v>
      </c>
      <c r="D15" s="465" t="s">
        <v>124</v>
      </c>
      <c r="E15" s="464" t="s">
        <v>666</v>
      </c>
      <c r="F15" s="429" t="s">
        <v>667</v>
      </c>
      <c r="G15" s="461" t="s">
        <v>125</v>
      </c>
      <c r="H15" s="467">
        <v>1</v>
      </c>
      <c r="I15" s="467"/>
      <c r="J15" s="432">
        <v>327</v>
      </c>
      <c r="K15" s="464" t="s">
        <v>185</v>
      </c>
      <c r="L15" s="464" t="s">
        <v>197</v>
      </c>
      <c r="M15" s="464" t="s">
        <v>186</v>
      </c>
      <c r="N15" s="426">
        <v>1</v>
      </c>
      <c r="O15" s="464"/>
      <c r="P15" s="464"/>
      <c r="Q15" s="469"/>
      <c r="R15" s="469"/>
      <c r="S15" s="470"/>
      <c r="T15" s="470"/>
      <c r="U15" s="464"/>
      <c r="V15" s="469"/>
      <c r="W15" s="472"/>
      <c r="X15" s="464"/>
      <c r="Y15" s="473"/>
      <c r="Z15" s="474">
        <v>1</v>
      </c>
      <c r="AA15" s="474"/>
      <c r="AB15" s="475"/>
      <c r="AC15" s="475"/>
      <c r="AD15" s="464">
        <v>1</v>
      </c>
      <c r="AE15" s="464"/>
      <c r="AF15" s="464"/>
      <c r="AG15" s="464"/>
      <c r="AH15" s="464"/>
      <c r="AI15" s="588" t="s">
        <v>127</v>
      </c>
      <c r="AJ15" s="243"/>
      <c r="AK15" s="243"/>
      <c r="AL15" s="243"/>
      <c r="AM15" s="243"/>
      <c r="AN15" s="243"/>
      <c r="AO15" s="243"/>
      <c r="AP15" s="243"/>
      <c r="AQ15" s="243" t="s">
        <v>176</v>
      </c>
      <c r="AR15" s="243"/>
      <c r="AS15" s="243"/>
      <c r="AT15" s="243"/>
      <c r="AU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row>
    <row r="16" spans="1:80" s="244" customFormat="1" ht="51.75" customHeight="1" x14ac:dyDescent="0.2">
      <c r="A16" s="426" t="s">
        <v>668</v>
      </c>
      <c r="B16" s="463" t="s">
        <v>123</v>
      </c>
      <c r="C16" s="464" t="s">
        <v>0</v>
      </c>
      <c r="D16" s="465" t="s">
        <v>124</v>
      </c>
      <c r="E16" s="464" t="s">
        <v>669</v>
      </c>
      <c r="F16" s="429" t="s">
        <v>670</v>
      </c>
      <c r="G16" s="461" t="s">
        <v>125</v>
      </c>
      <c r="H16" s="467">
        <v>1</v>
      </c>
      <c r="I16" s="467"/>
      <c r="J16" s="432">
        <v>118</v>
      </c>
      <c r="K16" s="464" t="s">
        <v>185</v>
      </c>
      <c r="L16" s="464" t="s">
        <v>197</v>
      </c>
      <c r="M16" s="464" t="s">
        <v>186</v>
      </c>
      <c r="N16" s="426">
        <v>1</v>
      </c>
      <c r="O16" s="464"/>
      <c r="P16" s="464"/>
      <c r="Q16" s="477"/>
      <c r="R16" s="477"/>
      <c r="S16" s="470"/>
      <c r="T16" s="470"/>
      <c r="U16" s="464"/>
      <c r="V16" s="477"/>
      <c r="W16" s="472"/>
      <c r="X16" s="464"/>
      <c r="Y16" s="473"/>
      <c r="Z16" s="465">
        <v>1</v>
      </c>
      <c r="AA16" s="465"/>
      <c r="AB16" s="475"/>
      <c r="AC16" s="475"/>
      <c r="AD16" s="464">
        <v>1</v>
      </c>
      <c r="AE16" s="464"/>
      <c r="AF16" s="464"/>
      <c r="AG16" s="464"/>
      <c r="AH16" s="464"/>
      <c r="AI16" s="588" t="s">
        <v>127</v>
      </c>
      <c r="AJ16" s="243"/>
      <c r="AK16" s="243"/>
      <c r="AL16" s="243"/>
      <c r="AM16" s="243"/>
      <c r="AN16" s="243"/>
      <c r="AO16" s="243"/>
      <c r="AP16" s="243"/>
      <c r="AQ16" s="243" t="s">
        <v>194</v>
      </c>
      <c r="AR16" s="243"/>
      <c r="AS16" s="243"/>
      <c r="AT16" s="243"/>
      <c r="AU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row>
    <row r="17" spans="1:80" s="244" customFormat="1" ht="63.75" x14ac:dyDescent="0.2">
      <c r="A17" s="373" t="s">
        <v>671</v>
      </c>
      <c r="B17" s="394" t="s">
        <v>123</v>
      </c>
      <c r="C17" s="395" t="s">
        <v>0</v>
      </c>
      <c r="D17" s="396" t="s">
        <v>124</v>
      </c>
      <c r="E17" s="395" t="s">
        <v>189</v>
      </c>
      <c r="F17" s="408" t="s">
        <v>672</v>
      </c>
      <c r="G17" s="398" t="s">
        <v>125</v>
      </c>
      <c r="H17" s="399"/>
      <c r="I17" s="399"/>
      <c r="J17" s="400"/>
      <c r="K17" s="395" t="s">
        <v>185</v>
      </c>
      <c r="L17" s="395" t="s">
        <v>197</v>
      </c>
      <c r="M17" s="395" t="s">
        <v>186</v>
      </c>
      <c r="N17" s="373"/>
      <c r="O17" s="395"/>
      <c r="P17" s="395"/>
      <c r="Q17" s="401"/>
      <c r="R17" s="401"/>
      <c r="S17" s="402"/>
      <c r="T17" s="402"/>
      <c r="U17" s="395"/>
      <c r="V17" s="401"/>
      <c r="W17" s="404"/>
      <c r="X17" s="395"/>
      <c r="Y17" s="405"/>
      <c r="Z17" s="396"/>
      <c r="AA17" s="396"/>
      <c r="AB17" s="406"/>
      <c r="AC17" s="406"/>
      <c r="AD17" s="395"/>
      <c r="AE17" s="395"/>
      <c r="AF17" s="395"/>
      <c r="AG17" s="395"/>
      <c r="AH17" s="395">
        <v>1</v>
      </c>
      <c r="AI17" s="407" t="s">
        <v>1256</v>
      </c>
      <c r="AJ17" s="243"/>
      <c r="AK17" s="243"/>
      <c r="AL17" s="243"/>
      <c r="AM17" s="243"/>
      <c r="AN17" s="243"/>
      <c r="AO17" s="243"/>
      <c r="AP17" s="243"/>
      <c r="AQ17" s="243" t="s">
        <v>195</v>
      </c>
      <c r="AR17" s="243"/>
      <c r="AS17" s="243"/>
      <c r="AT17" s="243"/>
      <c r="AU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row>
    <row r="18" spans="1:80" s="244" customFormat="1" ht="63.75" x14ac:dyDescent="0.2">
      <c r="A18" s="373" t="s">
        <v>673</v>
      </c>
      <c r="B18" s="394" t="s">
        <v>123</v>
      </c>
      <c r="C18" s="395" t="s">
        <v>0</v>
      </c>
      <c r="D18" s="396" t="s">
        <v>124</v>
      </c>
      <c r="E18" s="395" t="s">
        <v>674</v>
      </c>
      <c r="F18" s="409" t="s">
        <v>675</v>
      </c>
      <c r="G18" s="398" t="s">
        <v>125</v>
      </c>
      <c r="H18" s="399"/>
      <c r="I18" s="399"/>
      <c r="J18" s="400"/>
      <c r="K18" s="395" t="s">
        <v>185</v>
      </c>
      <c r="L18" s="395" t="s">
        <v>197</v>
      </c>
      <c r="M18" s="395" t="s">
        <v>186</v>
      </c>
      <c r="N18" s="373"/>
      <c r="O18" s="395"/>
      <c r="P18" s="395"/>
      <c r="Q18" s="401"/>
      <c r="R18" s="401"/>
      <c r="S18" s="402"/>
      <c r="T18" s="402"/>
      <c r="U18" s="395"/>
      <c r="V18" s="401"/>
      <c r="W18" s="404"/>
      <c r="X18" s="395"/>
      <c r="Y18" s="405"/>
      <c r="Z18" s="396"/>
      <c r="AA18" s="396"/>
      <c r="AB18" s="406"/>
      <c r="AC18" s="406"/>
      <c r="AD18" s="395"/>
      <c r="AE18" s="395"/>
      <c r="AF18" s="395"/>
      <c r="AG18" s="395"/>
      <c r="AH18" s="395">
        <v>1</v>
      </c>
      <c r="AI18" s="407" t="s">
        <v>1256</v>
      </c>
      <c r="AJ18" s="243"/>
      <c r="AK18" s="243"/>
      <c r="AL18" s="243"/>
      <c r="AM18" s="243"/>
      <c r="AN18" s="243"/>
      <c r="AO18" s="243"/>
      <c r="AP18" s="243"/>
      <c r="AQ18" s="243" t="s">
        <v>197</v>
      </c>
      <c r="AR18" s="243"/>
      <c r="AS18" s="243"/>
      <c r="AT18" s="243"/>
      <c r="AU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row>
    <row r="19" spans="1:80" s="244" customFormat="1" ht="51.75" customHeight="1" x14ac:dyDescent="0.2">
      <c r="A19" s="426" t="s">
        <v>676</v>
      </c>
      <c r="B19" s="463" t="s">
        <v>123</v>
      </c>
      <c r="C19" s="464" t="s">
        <v>0</v>
      </c>
      <c r="D19" s="465" t="s">
        <v>124</v>
      </c>
      <c r="E19" s="464" t="s">
        <v>677</v>
      </c>
      <c r="F19" s="478" t="s">
        <v>678</v>
      </c>
      <c r="G19" s="461" t="s">
        <v>125</v>
      </c>
      <c r="H19" s="467">
        <v>1</v>
      </c>
      <c r="I19" s="467"/>
      <c r="J19" s="468">
        <v>120</v>
      </c>
      <c r="K19" s="464" t="s">
        <v>185</v>
      </c>
      <c r="L19" s="464" t="s">
        <v>197</v>
      </c>
      <c r="M19" s="464" t="s">
        <v>186</v>
      </c>
      <c r="N19" s="426">
        <v>1</v>
      </c>
      <c r="O19" s="464"/>
      <c r="P19" s="464"/>
      <c r="Q19" s="479"/>
      <c r="R19" s="479"/>
      <c r="S19" s="470"/>
      <c r="T19" s="470"/>
      <c r="U19" s="464"/>
      <c r="V19" s="479"/>
      <c r="W19" s="472"/>
      <c r="X19" s="464"/>
      <c r="Y19" s="469"/>
      <c r="Z19" s="424">
        <v>1</v>
      </c>
      <c r="AA19" s="424"/>
      <c r="AB19" s="475"/>
      <c r="AC19" s="475"/>
      <c r="AD19" s="464">
        <v>1</v>
      </c>
      <c r="AE19" s="464"/>
      <c r="AF19" s="464"/>
      <c r="AG19" s="464"/>
      <c r="AH19" s="464"/>
      <c r="AI19" s="476" t="s">
        <v>127</v>
      </c>
      <c r="AJ19" s="243"/>
      <c r="AK19" s="243"/>
      <c r="AL19" s="243"/>
      <c r="AM19" s="243"/>
      <c r="AN19" s="243"/>
      <c r="AO19" s="243"/>
      <c r="AP19" s="243"/>
      <c r="AQ19" s="243" t="s">
        <v>198</v>
      </c>
      <c r="AR19" s="243"/>
      <c r="AS19" s="243"/>
      <c r="AT19" s="243"/>
      <c r="AU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row>
    <row r="20" spans="1:80" s="244" customFormat="1" ht="45.75" customHeight="1" x14ac:dyDescent="0.2">
      <c r="A20" s="426" t="s">
        <v>679</v>
      </c>
      <c r="B20" s="463" t="s">
        <v>123</v>
      </c>
      <c r="C20" s="464" t="s">
        <v>0</v>
      </c>
      <c r="D20" s="465" t="s">
        <v>131</v>
      </c>
      <c r="E20" s="464" t="s">
        <v>189</v>
      </c>
      <c r="F20" s="478" t="s">
        <v>680</v>
      </c>
      <c r="G20" s="461" t="s">
        <v>125</v>
      </c>
      <c r="H20" s="467">
        <v>1</v>
      </c>
      <c r="I20" s="467"/>
      <c r="J20" s="452">
        <v>227</v>
      </c>
      <c r="K20" s="464" t="s">
        <v>185</v>
      </c>
      <c r="L20" s="464" t="s">
        <v>174</v>
      </c>
      <c r="M20" s="464" t="s">
        <v>186</v>
      </c>
      <c r="N20" s="426">
        <v>4000</v>
      </c>
      <c r="O20" s="464"/>
      <c r="P20" s="464"/>
      <c r="Q20" s="479"/>
      <c r="R20" s="479"/>
      <c r="S20" s="470"/>
      <c r="T20" s="470"/>
      <c r="U20" s="480">
        <v>4000</v>
      </c>
      <c r="V20" s="464"/>
      <c r="W20" s="472"/>
      <c r="X20" s="464"/>
      <c r="Y20" s="469"/>
      <c r="Z20" s="424"/>
      <c r="AA20" s="424"/>
      <c r="AB20" s="475"/>
      <c r="AC20" s="475"/>
      <c r="AD20" s="464">
        <v>1</v>
      </c>
      <c r="AE20" s="464"/>
      <c r="AF20" s="464"/>
      <c r="AG20" s="464"/>
      <c r="AH20" s="464"/>
      <c r="AI20" s="476" t="s">
        <v>127</v>
      </c>
      <c r="AJ20" s="243"/>
      <c r="AK20" s="243"/>
      <c r="AL20" s="243"/>
      <c r="AM20" s="243"/>
      <c r="AN20" s="243"/>
      <c r="AO20" s="243"/>
      <c r="AP20" s="243"/>
      <c r="AQ20" s="243" t="s">
        <v>199</v>
      </c>
      <c r="AR20" s="243"/>
      <c r="AS20" s="243"/>
      <c r="AT20" s="243"/>
      <c r="AU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row>
    <row r="21" spans="1:80" s="244" customFormat="1" ht="45.75" customHeight="1" x14ac:dyDescent="0.2">
      <c r="A21" s="426" t="s">
        <v>681</v>
      </c>
      <c r="B21" s="463" t="s">
        <v>123</v>
      </c>
      <c r="C21" s="464" t="s">
        <v>0</v>
      </c>
      <c r="D21" s="465" t="s">
        <v>131</v>
      </c>
      <c r="E21" s="464" t="s">
        <v>189</v>
      </c>
      <c r="F21" s="481" t="s">
        <v>682</v>
      </c>
      <c r="G21" s="461" t="s">
        <v>125</v>
      </c>
      <c r="H21" s="467">
        <v>1</v>
      </c>
      <c r="I21" s="467"/>
      <c r="J21" s="452">
        <v>396</v>
      </c>
      <c r="K21" s="464" t="s">
        <v>185</v>
      </c>
      <c r="L21" s="464" t="s">
        <v>174</v>
      </c>
      <c r="M21" s="464" t="s">
        <v>186</v>
      </c>
      <c r="N21" s="426">
        <v>7500</v>
      </c>
      <c r="O21" s="464"/>
      <c r="P21" s="464"/>
      <c r="Q21" s="479"/>
      <c r="R21" s="479"/>
      <c r="S21" s="470"/>
      <c r="T21" s="470"/>
      <c r="U21" s="480">
        <v>7500</v>
      </c>
      <c r="V21" s="479"/>
      <c r="W21" s="472"/>
      <c r="X21" s="482"/>
      <c r="Y21" s="469"/>
      <c r="Z21" s="424"/>
      <c r="AA21" s="424"/>
      <c r="AB21" s="475"/>
      <c r="AC21" s="475"/>
      <c r="AD21" s="464">
        <v>1</v>
      </c>
      <c r="AE21" s="464"/>
      <c r="AF21" s="464"/>
      <c r="AG21" s="464"/>
      <c r="AH21" s="464"/>
      <c r="AI21" s="476" t="s">
        <v>127</v>
      </c>
      <c r="AJ21" s="243"/>
      <c r="AK21" s="243"/>
      <c r="AL21" s="243"/>
      <c r="AM21" s="243"/>
      <c r="AN21" s="243"/>
      <c r="AO21" s="243"/>
      <c r="AP21" s="243"/>
      <c r="AQ21" s="243"/>
      <c r="AR21" s="243"/>
      <c r="AS21" s="243"/>
      <c r="AT21" s="243"/>
      <c r="AU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row>
    <row r="22" spans="1:80" s="590" customFormat="1" ht="51" x14ac:dyDescent="0.2">
      <c r="A22" s="378"/>
      <c r="B22" s="380" t="s">
        <v>16</v>
      </c>
      <c r="C22" s="381" t="s">
        <v>0</v>
      </c>
      <c r="D22" s="382" t="s">
        <v>131</v>
      </c>
      <c r="E22" s="381" t="s">
        <v>189</v>
      </c>
      <c r="F22" s="591" t="s">
        <v>1296</v>
      </c>
      <c r="G22" s="384" t="s">
        <v>125</v>
      </c>
      <c r="H22" s="385">
        <v>1</v>
      </c>
      <c r="I22" s="385"/>
      <c r="J22" s="592">
        <v>60</v>
      </c>
      <c r="K22" s="381" t="s">
        <v>185</v>
      </c>
      <c r="L22" s="381" t="s">
        <v>174</v>
      </c>
      <c r="M22" s="381" t="s">
        <v>186</v>
      </c>
      <c r="N22" s="378">
        <v>4250</v>
      </c>
      <c r="O22" s="381"/>
      <c r="P22" s="381"/>
      <c r="Q22" s="507"/>
      <c r="R22" s="507"/>
      <c r="S22" s="388"/>
      <c r="T22" s="388"/>
      <c r="U22" s="508">
        <v>4250</v>
      </c>
      <c r="V22" s="507"/>
      <c r="W22" s="390"/>
      <c r="X22" s="593"/>
      <c r="Y22" s="414"/>
      <c r="Z22" s="417"/>
      <c r="AA22" s="417"/>
      <c r="AB22" s="392"/>
      <c r="AC22" s="392"/>
      <c r="AD22" s="381">
        <v>1</v>
      </c>
      <c r="AE22" s="381"/>
      <c r="AF22" s="381"/>
      <c r="AG22" s="381"/>
      <c r="AH22" s="381"/>
      <c r="AI22" s="393" t="s">
        <v>1297</v>
      </c>
      <c r="AJ22" s="589"/>
      <c r="AK22" s="589"/>
      <c r="AL22" s="589"/>
      <c r="AM22" s="589"/>
      <c r="AN22" s="589"/>
      <c r="AO22" s="589"/>
      <c r="AP22" s="589"/>
      <c r="AQ22" s="589"/>
      <c r="AR22" s="589"/>
      <c r="AS22" s="589"/>
      <c r="AT22" s="589"/>
      <c r="AU22" s="589"/>
      <c r="AW22" s="589"/>
      <c r="AX22" s="589"/>
      <c r="AY22" s="589"/>
      <c r="AZ22" s="589"/>
      <c r="BA22" s="589"/>
      <c r="BB22" s="589"/>
      <c r="BC22" s="589"/>
      <c r="BD22" s="589"/>
      <c r="BE22" s="589"/>
      <c r="BF22" s="589"/>
      <c r="BG22" s="589"/>
      <c r="BH22" s="589"/>
      <c r="BI22" s="589"/>
      <c r="BJ22" s="589"/>
      <c r="BK22" s="589"/>
      <c r="BL22" s="589"/>
      <c r="BM22" s="589"/>
      <c r="BN22" s="589"/>
      <c r="BO22" s="589"/>
      <c r="BP22" s="589"/>
      <c r="BQ22" s="589"/>
      <c r="BR22" s="589"/>
      <c r="BS22" s="589"/>
      <c r="BT22" s="589"/>
      <c r="BU22" s="589"/>
      <c r="BV22" s="589"/>
      <c r="BW22" s="589"/>
      <c r="BX22" s="589"/>
      <c r="BY22" s="589"/>
      <c r="BZ22" s="589"/>
      <c r="CA22" s="589"/>
      <c r="CB22" s="589"/>
    </row>
    <row r="23" spans="1:80" s="244" customFormat="1" ht="31.5" customHeight="1" x14ac:dyDescent="0.2">
      <c r="A23" s="426" t="s">
        <v>683</v>
      </c>
      <c r="B23" s="463" t="s">
        <v>123</v>
      </c>
      <c r="C23" s="464" t="s">
        <v>0</v>
      </c>
      <c r="D23" s="465" t="s">
        <v>131</v>
      </c>
      <c r="E23" s="464" t="s">
        <v>684</v>
      </c>
      <c r="F23" s="478" t="s">
        <v>685</v>
      </c>
      <c r="G23" s="461" t="s">
        <v>125</v>
      </c>
      <c r="H23" s="467">
        <v>1</v>
      </c>
      <c r="I23" s="467"/>
      <c r="J23" s="452">
        <v>110</v>
      </c>
      <c r="K23" s="464" t="s">
        <v>62</v>
      </c>
      <c r="L23" s="464" t="s">
        <v>36</v>
      </c>
      <c r="M23" s="464" t="s">
        <v>186</v>
      </c>
      <c r="N23" s="426">
        <v>2</v>
      </c>
      <c r="O23" s="464"/>
      <c r="P23" s="464"/>
      <c r="Q23" s="479"/>
      <c r="R23" s="479"/>
      <c r="S23" s="470"/>
      <c r="T23" s="470"/>
      <c r="U23" s="480"/>
      <c r="V23" s="479"/>
      <c r="W23" s="472"/>
      <c r="X23" s="464">
        <v>2</v>
      </c>
      <c r="Y23" s="469"/>
      <c r="Z23" s="424"/>
      <c r="AA23" s="424"/>
      <c r="AB23" s="475"/>
      <c r="AC23" s="475"/>
      <c r="AD23" s="464">
        <v>1</v>
      </c>
      <c r="AE23" s="464"/>
      <c r="AF23" s="464"/>
      <c r="AG23" s="464"/>
      <c r="AH23" s="464"/>
      <c r="AI23" s="588" t="s">
        <v>127</v>
      </c>
      <c r="AJ23" s="243"/>
      <c r="AL23" s="243"/>
      <c r="AM23" s="243"/>
      <c r="AN23" s="243"/>
      <c r="AO23" s="243"/>
      <c r="AP23" s="243"/>
      <c r="AQ23" s="243"/>
      <c r="AR23" s="243"/>
      <c r="AS23" s="243"/>
      <c r="AT23" s="243"/>
      <c r="AU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row>
    <row r="24" spans="1:80" s="244" customFormat="1" ht="31.5" customHeight="1" x14ac:dyDescent="0.2">
      <c r="A24" s="426" t="s">
        <v>686</v>
      </c>
      <c r="B24" s="463" t="s">
        <v>123</v>
      </c>
      <c r="C24" s="464" t="s">
        <v>0</v>
      </c>
      <c r="D24" s="465" t="s">
        <v>133</v>
      </c>
      <c r="E24" s="464" t="s">
        <v>189</v>
      </c>
      <c r="F24" s="478" t="s">
        <v>192</v>
      </c>
      <c r="G24" s="461" t="s">
        <v>125</v>
      </c>
      <c r="H24" s="467">
        <v>1</v>
      </c>
      <c r="I24" s="467"/>
      <c r="J24" s="468">
        <v>407</v>
      </c>
      <c r="K24" s="464" t="s">
        <v>185</v>
      </c>
      <c r="L24" s="464" t="s">
        <v>174</v>
      </c>
      <c r="M24" s="464" t="s">
        <v>186</v>
      </c>
      <c r="N24" s="426">
        <v>1000</v>
      </c>
      <c r="O24" s="464"/>
      <c r="P24" s="464"/>
      <c r="Q24" s="479"/>
      <c r="R24" s="479"/>
      <c r="S24" s="470"/>
      <c r="T24" s="470"/>
      <c r="U24" s="480">
        <v>1000</v>
      </c>
      <c r="V24" s="479"/>
      <c r="W24" s="472"/>
      <c r="X24" s="464"/>
      <c r="Y24" s="469"/>
      <c r="Z24" s="424"/>
      <c r="AA24" s="424"/>
      <c r="AB24" s="475"/>
      <c r="AC24" s="475"/>
      <c r="AD24" s="464">
        <v>1</v>
      </c>
      <c r="AE24" s="464"/>
      <c r="AF24" s="464"/>
      <c r="AG24" s="464"/>
      <c r="AH24" s="464"/>
      <c r="AI24" s="476" t="s">
        <v>127</v>
      </c>
      <c r="AJ24" s="243"/>
      <c r="AK24" s="243"/>
      <c r="AL24" s="243"/>
      <c r="AM24" s="243"/>
      <c r="AN24" s="243"/>
      <c r="AO24" s="243"/>
      <c r="AP24" s="243"/>
      <c r="AQ24" s="243"/>
      <c r="AR24" s="243"/>
      <c r="AS24" s="243"/>
      <c r="AT24" s="243"/>
      <c r="AU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row>
    <row r="25" spans="1:80" s="244" customFormat="1" ht="31.5" customHeight="1" x14ac:dyDescent="0.2">
      <c r="A25" s="426" t="s">
        <v>687</v>
      </c>
      <c r="B25" s="463" t="s">
        <v>123</v>
      </c>
      <c r="C25" s="464" t="s">
        <v>0</v>
      </c>
      <c r="D25" s="465" t="s">
        <v>133</v>
      </c>
      <c r="E25" s="464" t="s">
        <v>189</v>
      </c>
      <c r="F25" s="478" t="s">
        <v>193</v>
      </c>
      <c r="G25" s="461" t="s">
        <v>125</v>
      </c>
      <c r="H25" s="467">
        <v>1</v>
      </c>
      <c r="I25" s="467"/>
      <c r="J25" s="468">
        <v>311</v>
      </c>
      <c r="K25" s="464" t="s">
        <v>185</v>
      </c>
      <c r="L25" s="464" t="s">
        <v>174</v>
      </c>
      <c r="M25" s="464" t="s">
        <v>186</v>
      </c>
      <c r="N25" s="426">
        <v>1000</v>
      </c>
      <c r="O25" s="464"/>
      <c r="P25" s="464"/>
      <c r="Q25" s="479"/>
      <c r="R25" s="479"/>
      <c r="S25" s="470"/>
      <c r="T25" s="470"/>
      <c r="U25" s="480">
        <v>1000</v>
      </c>
      <c r="V25" s="479"/>
      <c r="W25" s="472"/>
      <c r="X25" s="464"/>
      <c r="Y25" s="469"/>
      <c r="Z25" s="424"/>
      <c r="AA25" s="424"/>
      <c r="AB25" s="475"/>
      <c r="AC25" s="475"/>
      <c r="AD25" s="464">
        <v>1</v>
      </c>
      <c r="AE25" s="464"/>
      <c r="AF25" s="464"/>
      <c r="AG25" s="464"/>
      <c r="AH25" s="464"/>
      <c r="AI25" s="476" t="s">
        <v>127</v>
      </c>
      <c r="AJ25" s="243"/>
      <c r="AK25" s="243"/>
      <c r="AM25" s="243"/>
      <c r="AN25" s="243"/>
      <c r="AO25" s="243"/>
      <c r="AP25" s="243"/>
      <c r="AQ25" s="243"/>
      <c r="AR25" s="243"/>
      <c r="AS25" s="243"/>
      <c r="AT25" s="243"/>
      <c r="AU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row>
    <row r="26" spans="1:80" s="244" customFormat="1" ht="31.5" customHeight="1" x14ac:dyDescent="0.2">
      <c r="A26" s="426" t="s">
        <v>688</v>
      </c>
      <c r="B26" s="463" t="s">
        <v>123</v>
      </c>
      <c r="C26" s="464" t="s">
        <v>0</v>
      </c>
      <c r="D26" s="465" t="s">
        <v>133</v>
      </c>
      <c r="E26" s="464" t="s">
        <v>189</v>
      </c>
      <c r="F26" s="460" t="s">
        <v>190</v>
      </c>
      <c r="G26" s="461" t="s">
        <v>125</v>
      </c>
      <c r="H26" s="467">
        <v>1</v>
      </c>
      <c r="I26" s="467"/>
      <c r="J26" s="468">
        <v>390</v>
      </c>
      <c r="K26" s="464" t="s">
        <v>185</v>
      </c>
      <c r="L26" s="464" t="s">
        <v>174</v>
      </c>
      <c r="M26" s="464" t="s">
        <v>186</v>
      </c>
      <c r="N26" s="426">
        <v>1500</v>
      </c>
      <c r="O26" s="464"/>
      <c r="P26" s="464"/>
      <c r="Q26" s="479"/>
      <c r="R26" s="479"/>
      <c r="S26" s="470"/>
      <c r="T26" s="470"/>
      <c r="U26" s="480">
        <v>1500</v>
      </c>
      <c r="V26" s="479"/>
      <c r="W26" s="472"/>
      <c r="X26" s="464"/>
      <c r="Y26" s="469"/>
      <c r="Z26" s="424"/>
      <c r="AA26" s="424"/>
      <c r="AB26" s="475"/>
      <c r="AC26" s="475"/>
      <c r="AD26" s="464">
        <v>1</v>
      </c>
      <c r="AE26" s="464"/>
      <c r="AF26" s="464"/>
      <c r="AG26" s="464"/>
      <c r="AH26" s="464"/>
      <c r="AI26" s="476" t="s">
        <v>127</v>
      </c>
      <c r="AJ26" s="243"/>
      <c r="AK26" s="243"/>
      <c r="AL26" s="243"/>
      <c r="AM26" s="243"/>
      <c r="AN26" s="243"/>
      <c r="AO26" s="243"/>
      <c r="AP26" s="243"/>
      <c r="AQ26" s="243"/>
      <c r="AR26" s="243"/>
      <c r="AS26" s="243"/>
      <c r="AT26" s="243"/>
      <c r="AU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row>
    <row r="27" spans="1:80" s="244" customFormat="1" ht="31.5" customHeight="1" x14ac:dyDescent="0.2">
      <c r="A27" s="426" t="s">
        <v>689</v>
      </c>
      <c r="B27" s="463" t="s">
        <v>123</v>
      </c>
      <c r="C27" s="464" t="s">
        <v>0</v>
      </c>
      <c r="D27" s="465" t="s">
        <v>133</v>
      </c>
      <c r="E27" s="464" t="s">
        <v>189</v>
      </c>
      <c r="F27" s="460" t="s">
        <v>690</v>
      </c>
      <c r="G27" s="461" t="s">
        <v>125</v>
      </c>
      <c r="H27" s="467">
        <v>1</v>
      </c>
      <c r="I27" s="467"/>
      <c r="J27" s="468">
        <v>89</v>
      </c>
      <c r="K27" s="464" t="s">
        <v>185</v>
      </c>
      <c r="L27" s="464" t="s">
        <v>174</v>
      </c>
      <c r="M27" s="464" t="s">
        <v>186</v>
      </c>
      <c r="N27" s="426">
        <v>600</v>
      </c>
      <c r="O27" s="464"/>
      <c r="P27" s="464"/>
      <c r="Q27" s="479"/>
      <c r="R27" s="479"/>
      <c r="S27" s="470"/>
      <c r="T27" s="470"/>
      <c r="U27" s="480">
        <v>600</v>
      </c>
      <c r="V27" s="479"/>
      <c r="W27" s="472"/>
      <c r="X27" s="464"/>
      <c r="Y27" s="469"/>
      <c r="Z27" s="424"/>
      <c r="AA27" s="424"/>
      <c r="AB27" s="475"/>
      <c r="AC27" s="475"/>
      <c r="AD27" s="464">
        <v>1</v>
      </c>
      <c r="AE27" s="464"/>
      <c r="AF27" s="464"/>
      <c r="AG27" s="464"/>
      <c r="AH27" s="464"/>
      <c r="AI27" s="476" t="s">
        <v>127</v>
      </c>
      <c r="AJ27" s="243"/>
      <c r="AK27" s="243"/>
      <c r="AL27" s="243"/>
      <c r="AM27" s="243"/>
      <c r="AN27" s="243"/>
      <c r="AO27" s="243"/>
      <c r="AP27" s="243"/>
      <c r="AQ27" s="243"/>
      <c r="AR27" s="243"/>
      <c r="AS27" s="243"/>
      <c r="AT27" s="243"/>
      <c r="AU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row>
    <row r="28" spans="1:80" s="244" customFormat="1" ht="31.5" customHeight="1" x14ac:dyDescent="0.2">
      <c r="A28" s="426" t="s">
        <v>691</v>
      </c>
      <c r="B28" s="463" t="s">
        <v>123</v>
      </c>
      <c r="C28" s="464" t="s">
        <v>0</v>
      </c>
      <c r="D28" s="465" t="s">
        <v>133</v>
      </c>
      <c r="E28" s="464" t="s">
        <v>189</v>
      </c>
      <c r="F28" s="460" t="s">
        <v>196</v>
      </c>
      <c r="G28" s="461" t="s">
        <v>125</v>
      </c>
      <c r="H28" s="467">
        <v>1</v>
      </c>
      <c r="I28" s="467"/>
      <c r="J28" s="468">
        <v>150</v>
      </c>
      <c r="K28" s="464" t="s">
        <v>185</v>
      </c>
      <c r="L28" s="464" t="s">
        <v>174</v>
      </c>
      <c r="M28" s="464" t="s">
        <v>186</v>
      </c>
      <c r="N28" s="426">
        <v>1500</v>
      </c>
      <c r="O28" s="464"/>
      <c r="P28" s="464"/>
      <c r="Q28" s="479"/>
      <c r="R28" s="479"/>
      <c r="S28" s="470"/>
      <c r="T28" s="470"/>
      <c r="U28" s="480">
        <v>1500</v>
      </c>
      <c r="V28" s="479"/>
      <c r="W28" s="472"/>
      <c r="X28" s="464"/>
      <c r="Y28" s="469"/>
      <c r="Z28" s="424"/>
      <c r="AA28" s="424"/>
      <c r="AB28" s="475"/>
      <c r="AC28" s="475"/>
      <c r="AD28" s="464">
        <v>1</v>
      </c>
      <c r="AE28" s="464"/>
      <c r="AF28" s="464"/>
      <c r="AG28" s="464"/>
      <c r="AH28" s="464"/>
      <c r="AI28" s="476" t="s">
        <v>127</v>
      </c>
      <c r="AJ28" s="243"/>
      <c r="AK28" s="243"/>
      <c r="AL28" s="243"/>
      <c r="AM28" s="243"/>
      <c r="AN28" s="243"/>
      <c r="AO28" s="243"/>
      <c r="AP28" s="243"/>
      <c r="AQ28" s="243"/>
      <c r="AR28" s="243"/>
      <c r="AS28" s="243"/>
      <c r="AT28" s="243"/>
      <c r="AU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row>
    <row r="29" spans="1:80" s="244" customFormat="1" ht="31.5" customHeight="1" x14ac:dyDescent="0.2">
      <c r="A29" s="426" t="s">
        <v>692</v>
      </c>
      <c r="B29" s="463" t="s">
        <v>123</v>
      </c>
      <c r="C29" s="464" t="s">
        <v>0</v>
      </c>
      <c r="D29" s="465" t="s">
        <v>134</v>
      </c>
      <c r="E29" s="464" t="s">
        <v>693</v>
      </c>
      <c r="F29" s="460" t="s">
        <v>694</v>
      </c>
      <c r="G29" s="461" t="s">
        <v>695</v>
      </c>
      <c r="H29" s="467">
        <v>4</v>
      </c>
      <c r="I29" s="467"/>
      <c r="J29" s="468">
        <v>352</v>
      </c>
      <c r="K29" s="464" t="s">
        <v>185</v>
      </c>
      <c r="L29" s="464" t="s">
        <v>171</v>
      </c>
      <c r="M29" s="464" t="s">
        <v>186</v>
      </c>
      <c r="N29" s="426">
        <v>6</v>
      </c>
      <c r="O29" s="464"/>
      <c r="P29" s="464"/>
      <c r="Q29" s="479"/>
      <c r="R29" s="479"/>
      <c r="S29" s="470"/>
      <c r="T29" s="470"/>
      <c r="U29" s="480"/>
      <c r="V29" s="479"/>
      <c r="W29" s="472">
        <v>6</v>
      </c>
      <c r="X29" s="464"/>
      <c r="Y29" s="469"/>
      <c r="Z29" s="424"/>
      <c r="AA29" s="424"/>
      <c r="AB29" s="475"/>
      <c r="AC29" s="475"/>
      <c r="AD29" s="464">
        <v>1</v>
      </c>
      <c r="AE29" s="464"/>
      <c r="AF29" s="464"/>
      <c r="AG29" s="464"/>
      <c r="AH29" s="464"/>
      <c r="AI29" s="588" t="s">
        <v>127</v>
      </c>
      <c r="AJ29" s="243"/>
      <c r="AK29" s="243"/>
      <c r="AL29" s="243"/>
      <c r="AM29" s="243"/>
      <c r="AN29" s="243"/>
      <c r="AO29" s="243"/>
      <c r="AP29" s="243"/>
      <c r="AQ29" s="243"/>
      <c r="AR29" s="243"/>
      <c r="AS29" s="243"/>
      <c r="AT29" s="243"/>
      <c r="AU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row>
    <row r="30" spans="1:80" s="244" customFormat="1" ht="31.5" customHeight="1" x14ac:dyDescent="0.2">
      <c r="A30" s="426" t="s">
        <v>696</v>
      </c>
      <c r="B30" s="463" t="s">
        <v>123</v>
      </c>
      <c r="C30" s="464" t="s">
        <v>0</v>
      </c>
      <c r="D30" s="465" t="s">
        <v>134</v>
      </c>
      <c r="E30" s="464" t="s">
        <v>697</v>
      </c>
      <c r="F30" s="460" t="s">
        <v>698</v>
      </c>
      <c r="G30" s="461" t="s">
        <v>699</v>
      </c>
      <c r="H30" s="467">
        <v>4</v>
      </c>
      <c r="I30" s="467"/>
      <c r="J30" s="468">
        <v>704</v>
      </c>
      <c r="K30" s="464" t="s">
        <v>185</v>
      </c>
      <c r="L30" s="464" t="s">
        <v>171</v>
      </c>
      <c r="M30" s="464" t="s">
        <v>186</v>
      </c>
      <c r="N30" s="426">
        <v>6</v>
      </c>
      <c r="O30" s="464"/>
      <c r="P30" s="464"/>
      <c r="Q30" s="479"/>
      <c r="R30" s="479"/>
      <c r="S30" s="470"/>
      <c r="T30" s="470"/>
      <c r="U30" s="480"/>
      <c r="V30" s="479"/>
      <c r="W30" s="472">
        <v>6</v>
      </c>
      <c r="X30" s="464"/>
      <c r="Y30" s="469"/>
      <c r="Z30" s="424"/>
      <c r="AA30" s="424"/>
      <c r="AB30" s="475"/>
      <c r="AC30" s="475"/>
      <c r="AD30" s="464">
        <v>1</v>
      </c>
      <c r="AE30" s="464"/>
      <c r="AF30" s="464"/>
      <c r="AG30" s="464"/>
      <c r="AH30" s="464"/>
      <c r="AI30" s="588" t="s">
        <v>127</v>
      </c>
      <c r="AJ30" s="243"/>
      <c r="AK30" s="243"/>
      <c r="AL30" s="243"/>
      <c r="AM30" s="243"/>
      <c r="AN30" s="243"/>
      <c r="AO30" s="243"/>
      <c r="AP30" s="243"/>
      <c r="AQ30" s="243"/>
      <c r="AR30" s="243"/>
      <c r="AS30" s="243"/>
      <c r="AT30" s="243"/>
      <c r="AU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row>
    <row r="31" spans="1:80" s="244" customFormat="1" ht="31.5" customHeight="1" x14ac:dyDescent="0.2">
      <c r="A31" s="426" t="s">
        <v>700</v>
      </c>
      <c r="B31" s="463" t="s">
        <v>123</v>
      </c>
      <c r="C31" s="464" t="s">
        <v>0</v>
      </c>
      <c r="D31" s="465" t="s">
        <v>134</v>
      </c>
      <c r="E31" s="464" t="s">
        <v>701</v>
      </c>
      <c r="F31" s="460" t="s">
        <v>702</v>
      </c>
      <c r="G31" s="461" t="s">
        <v>703</v>
      </c>
      <c r="H31" s="467">
        <v>3</v>
      </c>
      <c r="I31" s="467"/>
      <c r="J31" s="468">
        <v>104</v>
      </c>
      <c r="K31" s="464" t="s">
        <v>185</v>
      </c>
      <c r="L31" s="464" t="s">
        <v>171</v>
      </c>
      <c r="M31" s="464" t="s">
        <v>186</v>
      </c>
      <c r="N31" s="426">
        <v>5</v>
      </c>
      <c r="O31" s="464"/>
      <c r="P31" s="464"/>
      <c r="Q31" s="479"/>
      <c r="R31" s="479"/>
      <c r="S31" s="470"/>
      <c r="T31" s="470"/>
      <c r="U31" s="480"/>
      <c r="V31" s="479"/>
      <c r="W31" s="472">
        <v>5</v>
      </c>
      <c r="X31" s="464"/>
      <c r="Y31" s="469"/>
      <c r="Z31" s="424"/>
      <c r="AA31" s="424"/>
      <c r="AB31" s="475"/>
      <c r="AC31" s="475"/>
      <c r="AD31" s="464">
        <v>1</v>
      </c>
      <c r="AE31" s="464"/>
      <c r="AF31" s="464"/>
      <c r="AG31" s="464"/>
      <c r="AH31" s="464"/>
      <c r="AI31" s="588" t="s">
        <v>127</v>
      </c>
      <c r="AJ31" s="243"/>
      <c r="AK31" s="243"/>
      <c r="AL31" s="243"/>
      <c r="AM31" s="243"/>
      <c r="AN31" s="536"/>
      <c r="AO31" s="243"/>
      <c r="AP31" s="243"/>
      <c r="AQ31" s="243"/>
      <c r="AR31" s="243"/>
      <c r="AS31" s="243"/>
      <c r="AT31" s="243"/>
      <c r="AU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row>
    <row r="32" spans="1:80" s="244" customFormat="1" ht="31.5" customHeight="1" x14ac:dyDescent="0.2">
      <c r="A32" s="426" t="s">
        <v>704</v>
      </c>
      <c r="B32" s="463" t="s">
        <v>123</v>
      </c>
      <c r="C32" s="464" t="s">
        <v>0</v>
      </c>
      <c r="D32" s="465" t="s">
        <v>134</v>
      </c>
      <c r="E32" s="464" t="s">
        <v>705</v>
      </c>
      <c r="F32" s="460" t="s">
        <v>706</v>
      </c>
      <c r="G32" s="461" t="s">
        <v>707</v>
      </c>
      <c r="H32" s="467">
        <v>4</v>
      </c>
      <c r="I32" s="467"/>
      <c r="J32" s="468">
        <v>267</v>
      </c>
      <c r="K32" s="464" t="s">
        <v>62</v>
      </c>
      <c r="L32" s="464" t="s">
        <v>36</v>
      </c>
      <c r="M32" s="464" t="s">
        <v>186</v>
      </c>
      <c r="N32" s="426">
        <v>6</v>
      </c>
      <c r="O32" s="464"/>
      <c r="P32" s="464"/>
      <c r="Q32" s="479"/>
      <c r="R32" s="479"/>
      <c r="S32" s="470"/>
      <c r="T32" s="470"/>
      <c r="U32" s="480"/>
      <c r="V32" s="479"/>
      <c r="W32" s="472"/>
      <c r="X32" s="464">
        <v>6</v>
      </c>
      <c r="Y32" s="469"/>
      <c r="Z32" s="424"/>
      <c r="AA32" s="424"/>
      <c r="AB32" s="475"/>
      <c r="AC32" s="475"/>
      <c r="AD32" s="464">
        <v>1</v>
      </c>
      <c r="AE32" s="464"/>
      <c r="AF32" s="464"/>
      <c r="AG32" s="464"/>
      <c r="AH32" s="464"/>
      <c r="AI32" s="588" t="s">
        <v>127</v>
      </c>
      <c r="AJ32" s="243"/>
      <c r="AK32" s="243"/>
      <c r="AL32" s="243"/>
      <c r="AM32" s="243"/>
      <c r="AN32" s="243"/>
      <c r="AO32" s="243"/>
      <c r="AP32" s="243"/>
      <c r="AQ32" s="243"/>
      <c r="AR32" s="243"/>
      <c r="AS32" s="243"/>
      <c r="AT32" s="243"/>
      <c r="AU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row>
    <row r="33" spans="1:80" s="244" customFormat="1" ht="31.5" customHeight="1" x14ac:dyDescent="0.2">
      <c r="A33" s="426" t="s">
        <v>708</v>
      </c>
      <c r="B33" s="463" t="s">
        <v>123</v>
      </c>
      <c r="C33" s="464" t="s">
        <v>0</v>
      </c>
      <c r="D33" s="465" t="s">
        <v>134</v>
      </c>
      <c r="E33" s="464" t="s">
        <v>709</v>
      </c>
      <c r="F33" s="460" t="s">
        <v>710</v>
      </c>
      <c r="G33" s="461" t="s">
        <v>711</v>
      </c>
      <c r="H33" s="467">
        <v>7</v>
      </c>
      <c r="I33" s="467"/>
      <c r="J33" s="468">
        <v>385</v>
      </c>
      <c r="K33" s="464" t="s">
        <v>62</v>
      </c>
      <c r="L33" s="464" t="s">
        <v>36</v>
      </c>
      <c r="M33" s="464" t="s">
        <v>186</v>
      </c>
      <c r="N33" s="426">
        <v>18</v>
      </c>
      <c r="O33" s="464"/>
      <c r="P33" s="464"/>
      <c r="Q33" s="479"/>
      <c r="R33" s="479"/>
      <c r="S33" s="470"/>
      <c r="T33" s="470"/>
      <c r="U33" s="480"/>
      <c r="V33" s="479"/>
      <c r="W33" s="472"/>
      <c r="X33" s="464">
        <v>18</v>
      </c>
      <c r="Y33" s="469"/>
      <c r="Z33" s="424"/>
      <c r="AA33" s="424"/>
      <c r="AB33" s="475"/>
      <c r="AC33" s="475"/>
      <c r="AD33" s="464">
        <v>1</v>
      </c>
      <c r="AE33" s="464"/>
      <c r="AF33" s="464"/>
      <c r="AG33" s="464"/>
      <c r="AH33" s="464"/>
      <c r="AI33" s="588" t="s">
        <v>127</v>
      </c>
      <c r="AJ33" s="243"/>
      <c r="AK33" s="243"/>
      <c r="AL33" s="243"/>
      <c r="AM33" s="243"/>
      <c r="AN33" s="243"/>
      <c r="AO33" s="243"/>
      <c r="AP33" s="243"/>
      <c r="AQ33" s="243"/>
      <c r="AR33" s="243"/>
      <c r="AS33" s="243"/>
      <c r="AT33" s="243"/>
      <c r="AU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3"/>
    </row>
    <row r="34" spans="1:80" s="244" customFormat="1" ht="31.5" customHeight="1" x14ac:dyDescent="0.2">
      <c r="A34" s="426" t="s">
        <v>712</v>
      </c>
      <c r="B34" s="463" t="s">
        <v>123</v>
      </c>
      <c r="C34" s="464" t="s">
        <v>0</v>
      </c>
      <c r="D34" s="465" t="s">
        <v>134</v>
      </c>
      <c r="E34" s="464" t="s">
        <v>713</v>
      </c>
      <c r="F34" s="481" t="s">
        <v>714</v>
      </c>
      <c r="G34" s="461" t="s">
        <v>715</v>
      </c>
      <c r="H34" s="467">
        <v>5</v>
      </c>
      <c r="I34" s="467"/>
      <c r="J34" s="468">
        <v>133</v>
      </c>
      <c r="K34" s="464" t="s">
        <v>62</v>
      </c>
      <c r="L34" s="464" t="s">
        <v>36</v>
      </c>
      <c r="M34" s="464" t="s">
        <v>186</v>
      </c>
      <c r="N34" s="426">
        <v>10</v>
      </c>
      <c r="O34" s="464"/>
      <c r="P34" s="464"/>
      <c r="Q34" s="473"/>
      <c r="R34" s="473"/>
      <c r="S34" s="470"/>
      <c r="T34" s="470"/>
      <c r="U34" s="483"/>
      <c r="V34" s="473"/>
      <c r="W34" s="472"/>
      <c r="X34" s="464">
        <v>10</v>
      </c>
      <c r="Y34" s="469"/>
      <c r="Z34" s="424"/>
      <c r="AA34" s="424"/>
      <c r="AB34" s="475"/>
      <c r="AC34" s="475"/>
      <c r="AD34" s="464">
        <v>1</v>
      </c>
      <c r="AE34" s="464"/>
      <c r="AF34" s="464"/>
      <c r="AG34" s="464"/>
      <c r="AH34" s="464"/>
      <c r="AI34" s="588" t="s">
        <v>127</v>
      </c>
      <c r="AJ34" s="243"/>
      <c r="AK34" s="243"/>
      <c r="AL34" s="243"/>
      <c r="AM34" s="243"/>
      <c r="AN34" s="243"/>
      <c r="AO34" s="243"/>
      <c r="AP34" s="243"/>
      <c r="AQ34" s="243"/>
      <c r="AR34" s="243"/>
      <c r="AS34" s="243"/>
      <c r="AT34" s="243"/>
      <c r="AU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243"/>
      <c r="CB34" s="243"/>
    </row>
    <row r="35" spans="1:80" s="244" customFormat="1" ht="51" x14ac:dyDescent="0.2">
      <c r="A35" s="426" t="s">
        <v>716</v>
      </c>
      <c r="B35" s="463" t="s">
        <v>123</v>
      </c>
      <c r="C35" s="464" t="s">
        <v>0</v>
      </c>
      <c r="D35" s="465" t="s">
        <v>134</v>
      </c>
      <c r="E35" s="464" t="s">
        <v>717</v>
      </c>
      <c r="F35" s="481" t="s">
        <v>718</v>
      </c>
      <c r="G35" s="461" t="s">
        <v>719</v>
      </c>
      <c r="H35" s="467">
        <v>9</v>
      </c>
      <c r="I35" s="467"/>
      <c r="J35" s="468">
        <v>391</v>
      </c>
      <c r="K35" s="464" t="s">
        <v>62</v>
      </c>
      <c r="L35" s="464" t="s">
        <v>36</v>
      </c>
      <c r="M35" s="464" t="s">
        <v>186</v>
      </c>
      <c r="N35" s="426">
        <v>15</v>
      </c>
      <c r="O35" s="464"/>
      <c r="P35" s="464"/>
      <c r="Q35" s="479"/>
      <c r="R35" s="479"/>
      <c r="S35" s="470"/>
      <c r="T35" s="470"/>
      <c r="U35" s="480"/>
      <c r="V35" s="479"/>
      <c r="W35" s="472"/>
      <c r="X35" s="464">
        <v>15</v>
      </c>
      <c r="Y35" s="473"/>
      <c r="Z35" s="465"/>
      <c r="AA35" s="465"/>
      <c r="AB35" s="475"/>
      <c r="AC35" s="475"/>
      <c r="AD35" s="464">
        <v>1</v>
      </c>
      <c r="AE35" s="464"/>
      <c r="AF35" s="464"/>
      <c r="AG35" s="464"/>
      <c r="AH35" s="464"/>
      <c r="AI35" s="588" t="s">
        <v>127</v>
      </c>
      <c r="AJ35" s="243"/>
      <c r="AK35" s="243"/>
      <c r="AL35" s="243"/>
      <c r="AM35" s="243"/>
      <c r="AN35" s="243"/>
      <c r="AO35" s="243"/>
      <c r="AP35" s="243"/>
      <c r="AQ35" s="243"/>
      <c r="AR35" s="243"/>
      <c r="AS35" s="243"/>
      <c r="AT35" s="243"/>
      <c r="AU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row>
    <row r="36" spans="1:80" s="244" customFormat="1" ht="31.5" customHeight="1" x14ac:dyDescent="0.2">
      <c r="A36" s="426" t="s">
        <v>720</v>
      </c>
      <c r="B36" s="463" t="s">
        <v>123</v>
      </c>
      <c r="C36" s="464" t="s">
        <v>0</v>
      </c>
      <c r="D36" s="465" t="s">
        <v>134</v>
      </c>
      <c r="E36" s="464" t="s">
        <v>697</v>
      </c>
      <c r="F36" s="460" t="s">
        <v>721</v>
      </c>
      <c r="G36" s="461" t="s">
        <v>722</v>
      </c>
      <c r="H36" s="467">
        <v>4</v>
      </c>
      <c r="I36" s="467"/>
      <c r="J36" s="468">
        <v>204</v>
      </c>
      <c r="K36" s="464" t="s">
        <v>185</v>
      </c>
      <c r="L36" s="464" t="s">
        <v>197</v>
      </c>
      <c r="M36" s="464" t="s">
        <v>186</v>
      </c>
      <c r="N36" s="426">
        <v>1</v>
      </c>
      <c r="O36" s="464"/>
      <c r="P36" s="464"/>
      <c r="Q36" s="479"/>
      <c r="R36" s="479"/>
      <c r="S36" s="470"/>
      <c r="T36" s="470"/>
      <c r="U36" s="480"/>
      <c r="V36" s="479"/>
      <c r="W36" s="472"/>
      <c r="X36" s="464"/>
      <c r="Y36" s="469"/>
      <c r="Z36" s="424">
        <v>1</v>
      </c>
      <c r="AA36" s="424"/>
      <c r="AB36" s="475"/>
      <c r="AC36" s="475"/>
      <c r="AD36" s="464">
        <v>1</v>
      </c>
      <c r="AE36" s="464"/>
      <c r="AF36" s="464"/>
      <c r="AG36" s="464"/>
      <c r="AH36" s="464"/>
      <c r="AI36" s="588" t="s">
        <v>127</v>
      </c>
      <c r="AJ36" s="243"/>
      <c r="AK36" s="243"/>
      <c r="AL36" s="243"/>
      <c r="AM36" s="243"/>
      <c r="AN36" s="243"/>
      <c r="AO36" s="243"/>
      <c r="AP36" s="243"/>
      <c r="AQ36" s="243"/>
      <c r="AR36" s="243"/>
      <c r="AS36" s="243"/>
      <c r="AT36" s="243"/>
      <c r="AU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row>
    <row r="37" spans="1:80" s="244" customFormat="1" ht="31.5" customHeight="1" x14ac:dyDescent="0.2">
      <c r="A37" s="426" t="s">
        <v>723</v>
      </c>
      <c r="B37" s="463" t="s">
        <v>123</v>
      </c>
      <c r="C37" s="464" t="s">
        <v>0</v>
      </c>
      <c r="D37" s="465" t="s">
        <v>134</v>
      </c>
      <c r="E37" s="464" t="s">
        <v>189</v>
      </c>
      <c r="F37" s="460" t="s">
        <v>724</v>
      </c>
      <c r="G37" s="461" t="s">
        <v>125</v>
      </c>
      <c r="H37" s="467">
        <v>1</v>
      </c>
      <c r="I37" s="467"/>
      <c r="J37" s="468">
        <v>21</v>
      </c>
      <c r="K37" s="464" t="s">
        <v>185</v>
      </c>
      <c r="L37" s="464" t="s">
        <v>197</v>
      </c>
      <c r="M37" s="464" t="s">
        <v>186</v>
      </c>
      <c r="N37" s="426">
        <v>1</v>
      </c>
      <c r="O37" s="464"/>
      <c r="P37" s="464"/>
      <c r="Q37" s="473"/>
      <c r="R37" s="473"/>
      <c r="S37" s="470"/>
      <c r="T37" s="470"/>
      <c r="U37" s="483"/>
      <c r="V37" s="473"/>
      <c r="W37" s="472"/>
      <c r="X37" s="464"/>
      <c r="Y37" s="469"/>
      <c r="Z37" s="424">
        <v>1</v>
      </c>
      <c r="AA37" s="424"/>
      <c r="AB37" s="475"/>
      <c r="AC37" s="475"/>
      <c r="AD37" s="464">
        <v>1</v>
      </c>
      <c r="AE37" s="464"/>
      <c r="AF37" s="464"/>
      <c r="AG37" s="464"/>
      <c r="AH37" s="464"/>
      <c r="AI37" s="588" t="s">
        <v>127</v>
      </c>
      <c r="AJ37" s="243"/>
      <c r="AK37" s="243"/>
      <c r="AL37" s="243"/>
      <c r="AM37" s="243"/>
      <c r="AN37" s="243"/>
      <c r="AO37" s="243"/>
      <c r="AP37" s="243"/>
      <c r="AQ37" s="243"/>
      <c r="AR37" s="243"/>
      <c r="AS37" s="243"/>
      <c r="AT37" s="243"/>
      <c r="AU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row>
    <row r="38" spans="1:80" s="244" customFormat="1" ht="31.5" customHeight="1" x14ac:dyDescent="0.2">
      <c r="A38" s="426" t="s">
        <v>725</v>
      </c>
      <c r="B38" s="464" t="s">
        <v>123</v>
      </c>
      <c r="C38" s="464" t="s">
        <v>0</v>
      </c>
      <c r="D38" s="464" t="s">
        <v>135</v>
      </c>
      <c r="E38" s="464" t="s">
        <v>726</v>
      </c>
      <c r="F38" s="460" t="s">
        <v>727</v>
      </c>
      <c r="G38" s="460" t="s">
        <v>728</v>
      </c>
      <c r="H38" s="467">
        <v>2</v>
      </c>
      <c r="I38" s="467"/>
      <c r="J38" s="468">
        <v>89</v>
      </c>
      <c r="K38" s="464" t="s">
        <v>185</v>
      </c>
      <c r="L38" s="464" t="s">
        <v>171</v>
      </c>
      <c r="M38" s="464" t="s">
        <v>186</v>
      </c>
      <c r="N38" s="426">
        <v>3</v>
      </c>
      <c r="O38" s="464"/>
      <c r="P38" s="464"/>
      <c r="Q38" s="473"/>
      <c r="R38" s="473"/>
      <c r="S38" s="470"/>
      <c r="T38" s="470"/>
      <c r="U38" s="483"/>
      <c r="V38" s="473"/>
      <c r="W38" s="472">
        <v>3</v>
      </c>
      <c r="X38" s="464"/>
      <c r="Y38" s="469"/>
      <c r="Z38" s="424"/>
      <c r="AA38" s="424"/>
      <c r="AB38" s="475"/>
      <c r="AC38" s="475"/>
      <c r="AD38" s="464">
        <v>1</v>
      </c>
      <c r="AE38" s="464"/>
      <c r="AF38" s="464"/>
      <c r="AG38" s="464"/>
      <c r="AH38" s="464"/>
      <c r="AI38" s="476" t="s">
        <v>127</v>
      </c>
      <c r="AJ38" s="243"/>
      <c r="AK38" s="243"/>
      <c r="AL38" s="243"/>
      <c r="AM38" s="243"/>
      <c r="AN38" s="243"/>
      <c r="AO38" s="243"/>
      <c r="AP38" s="243"/>
      <c r="AQ38" s="243"/>
      <c r="AR38" s="243"/>
      <c r="AS38" s="243"/>
      <c r="AT38" s="243"/>
      <c r="AU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3"/>
    </row>
    <row r="39" spans="1:80" s="244" customFormat="1" ht="31.5" customHeight="1" x14ac:dyDescent="0.2">
      <c r="A39" s="426" t="s">
        <v>729</v>
      </c>
      <c r="B39" s="464" t="s">
        <v>123</v>
      </c>
      <c r="C39" s="464" t="s">
        <v>0</v>
      </c>
      <c r="D39" s="464" t="s">
        <v>135</v>
      </c>
      <c r="E39" s="464" t="s">
        <v>730</v>
      </c>
      <c r="F39" s="460" t="s">
        <v>731</v>
      </c>
      <c r="G39" s="460" t="s">
        <v>732</v>
      </c>
      <c r="H39" s="467">
        <v>2</v>
      </c>
      <c r="I39" s="467"/>
      <c r="J39" s="468">
        <v>112</v>
      </c>
      <c r="K39" s="464" t="s">
        <v>62</v>
      </c>
      <c r="L39" s="464" t="s">
        <v>36</v>
      </c>
      <c r="M39" s="464" t="s">
        <v>186</v>
      </c>
      <c r="N39" s="426">
        <v>1</v>
      </c>
      <c r="O39" s="464"/>
      <c r="P39" s="464"/>
      <c r="Q39" s="479"/>
      <c r="R39" s="479"/>
      <c r="S39" s="470"/>
      <c r="T39" s="470"/>
      <c r="U39" s="480"/>
      <c r="V39" s="479"/>
      <c r="W39" s="472"/>
      <c r="X39" s="424">
        <v>1</v>
      </c>
      <c r="Y39" s="469"/>
      <c r="Z39" s="424"/>
      <c r="AA39" s="424"/>
      <c r="AB39" s="475"/>
      <c r="AC39" s="475"/>
      <c r="AD39" s="464">
        <v>1</v>
      </c>
      <c r="AE39" s="464"/>
      <c r="AF39" s="464"/>
      <c r="AG39" s="464"/>
      <c r="AH39" s="464"/>
      <c r="AI39" s="476" t="s">
        <v>127</v>
      </c>
      <c r="AJ39" s="243"/>
      <c r="AK39" s="243"/>
      <c r="AM39" s="243"/>
      <c r="AN39" s="243"/>
      <c r="AO39" s="243"/>
      <c r="AP39" s="243"/>
      <c r="AQ39" s="243"/>
      <c r="AR39" s="243"/>
      <c r="AS39" s="243"/>
      <c r="AT39" s="243"/>
      <c r="AU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row>
    <row r="40" spans="1:80" s="244" customFormat="1" ht="31.5" customHeight="1" x14ac:dyDescent="0.2">
      <c r="A40" s="440" t="s">
        <v>733</v>
      </c>
      <c r="B40" s="484" t="s">
        <v>123</v>
      </c>
      <c r="C40" s="485" t="s">
        <v>0</v>
      </c>
      <c r="D40" s="485" t="s">
        <v>135</v>
      </c>
      <c r="E40" s="485" t="s">
        <v>734</v>
      </c>
      <c r="F40" s="486" t="s">
        <v>735</v>
      </c>
      <c r="G40" s="486" t="s">
        <v>736</v>
      </c>
      <c r="H40" s="487">
        <v>3</v>
      </c>
      <c r="I40" s="487"/>
      <c r="J40" s="488">
        <v>180</v>
      </c>
      <c r="K40" s="485" t="s">
        <v>62</v>
      </c>
      <c r="L40" s="485" t="s">
        <v>36</v>
      </c>
      <c r="M40" s="485" t="s">
        <v>186</v>
      </c>
      <c r="N40" s="440">
        <v>2</v>
      </c>
      <c r="O40" s="485"/>
      <c r="P40" s="485"/>
      <c r="Q40" s="489"/>
      <c r="R40" s="489"/>
      <c r="S40" s="490"/>
      <c r="T40" s="490"/>
      <c r="U40" s="491"/>
      <c r="V40" s="489"/>
      <c r="W40" s="492"/>
      <c r="X40" s="372">
        <v>2</v>
      </c>
      <c r="Y40" s="493"/>
      <c r="Z40" s="372"/>
      <c r="AA40" s="372"/>
      <c r="AB40" s="494"/>
      <c r="AC40" s="494"/>
      <c r="AD40" s="485">
        <v>1</v>
      </c>
      <c r="AE40" s="485"/>
      <c r="AF40" s="485"/>
      <c r="AG40" s="485"/>
      <c r="AH40" s="485"/>
      <c r="AI40" s="476" t="s">
        <v>127</v>
      </c>
      <c r="AJ40" s="243"/>
      <c r="AK40" s="243"/>
      <c r="AL40" s="243"/>
      <c r="AM40" s="243"/>
      <c r="AN40" s="243"/>
      <c r="AO40" s="243"/>
      <c r="AP40" s="243"/>
      <c r="AQ40" s="243"/>
      <c r="AR40" s="243"/>
      <c r="AS40" s="243"/>
      <c r="AT40" s="243"/>
      <c r="AU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row>
    <row r="41" spans="1:80" s="244" customFormat="1" ht="31.5" customHeight="1" x14ac:dyDescent="0.2">
      <c r="A41" s="426" t="s">
        <v>737</v>
      </c>
      <c r="B41" s="463" t="s">
        <v>123</v>
      </c>
      <c r="C41" s="464" t="s">
        <v>0</v>
      </c>
      <c r="D41" s="464" t="s">
        <v>135</v>
      </c>
      <c r="E41" s="464" t="s">
        <v>738</v>
      </c>
      <c r="F41" s="460" t="s">
        <v>739</v>
      </c>
      <c r="G41" s="460" t="s">
        <v>740</v>
      </c>
      <c r="H41" s="467">
        <v>2</v>
      </c>
      <c r="I41" s="467"/>
      <c r="J41" s="468">
        <v>76</v>
      </c>
      <c r="K41" s="464" t="s">
        <v>62</v>
      </c>
      <c r="L41" s="464" t="s">
        <v>36</v>
      </c>
      <c r="M41" s="464" t="s">
        <v>186</v>
      </c>
      <c r="N41" s="426">
        <v>1</v>
      </c>
      <c r="O41" s="464"/>
      <c r="P41" s="464"/>
      <c r="Q41" s="479"/>
      <c r="R41" s="479"/>
      <c r="S41" s="470"/>
      <c r="T41" s="470"/>
      <c r="U41" s="480"/>
      <c r="V41" s="479"/>
      <c r="W41" s="472"/>
      <c r="X41" s="424">
        <v>1</v>
      </c>
      <c r="Y41" s="469"/>
      <c r="Z41" s="424"/>
      <c r="AA41" s="424"/>
      <c r="AB41" s="475"/>
      <c r="AC41" s="475"/>
      <c r="AD41" s="464">
        <v>1</v>
      </c>
      <c r="AE41" s="464"/>
      <c r="AF41" s="464"/>
      <c r="AG41" s="464"/>
      <c r="AH41" s="464"/>
      <c r="AI41" s="476" t="s">
        <v>127</v>
      </c>
      <c r="AJ41" s="243"/>
      <c r="AK41" s="243"/>
      <c r="AL41" s="243"/>
      <c r="AM41" s="243"/>
      <c r="AN41" s="243"/>
      <c r="AO41" s="243"/>
      <c r="AP41" s="243"/>
      <c r="AQ41" s="243"/>
      <c r="AR41" s="243"/>
      <c r="AS41" s="243"/>
      <c r="AT41" s="243"/>
      <c r="AU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row>
    <row r="42" spans="1:80" s="244" customFormat="1" ht="31.5" customHeight="1" x14ac:dyDescent="0.2">
      <c r="A42" s="426" t="s">
        <v>741</v>
      </c>
      <c r="B42" s="463" t="s">
        <v>123</v>
      </c>
      <c r="C42" s="464" t="s">
        <v>0</v>
      </c>
      <c r="D42" s="464" t="s">
        <v>135</v>
      </c>
      <c r="E42" s="464" t="s">
        <v>189</v>
      </c>
      <c r="F42" s="481" t="s">
        <v>742</v>
      </c>
      <c r="G42" s="460" t="s">
        <v>125</v>
      </c>
      <c r="H42" s="467">
        <v>1</v>
      </c>
      <c r="I42" s="467"/>
      <c r="J42" s="468">
        <v>312</v>
      </c>
      <c r="K42" s="464" t="s">
        <v>185</v>
      </c>
      <c r="L42" s="464" t="s">
        <v>174</v>
      </c>
      <c r="M42" s="464" t="s">
        <v>186</v>
      </c>
      <c r="N42" s="426">
        <v>3000</v>
      </c>
      <c r="O42" s="464"/>
      <c r="P42" s="464"/>
      <c r="Q42" s="479"/>
      <c r="R42" s="479"/>
      <c r="S42" s="470"/>
      <c r="T42" s="470"/>
      <c r="U42" s="480">
        <v>3000</v>
      </c>
      <c r="V42" s="479"/>
      <c r="W42" s="472"/>
      <c r="X42" s="464"/>
      <c r="Y42" s="469"/>
      <c r="Z42" s="424"/>
      <c r="AA42" s="424"/>
      <c r="AB42" s="475"/>
      <c r="AC42" s="475"/>
      <c r="AD42" s="464">
        <v>1</v>
      </c>
      <c r="AE42" s="464"/>
      <c r="AF42" s="464"/>
      <c r="AG42" s="464"/>
      <c r="AH42" s="464"/>
      <c r="AI42" s="476" t="s">
        <v>127</v>
      </c>
      <c r="AJ42" s="243"/>
      <c r="AK42" s="243"/>
      <c r="AL42" s="243"/>
      <c r="AM42" s="243"/>
      <c r="AN42" s="243"/>
      <c r="AO42" s="243"/>
      <c r="AP42" s="243"/>
      <c r="AQ42" s="243"/>
      <c r="AR42" s="243"/>
      <c r="AS42" s="243"/>
      <c r="AT42" s="243"/>
      <c r="AU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row>
    <row r="43" spans="1:80" s="244" customFormat="1" ht="31.5" customHeight="1" x14ac:dyDescent="0.2">
      <c r="A43" s="426" t="s">
        <v>743</v>
      </c>
      <c r="B43" s="463" t="s">
        <v>123</v>
      </c>
      <c r="C43" s="464" t="s">
        <v>0</v>
      </c>
      <c r="D43" s="464" t="s">
        <v>136</v>
      </c>
      <c r="E43" s="464" t="s">
        <v>744</v>
      </c>
      <c r="F43" s="478" t="s">
        <v>745</v>
      </c>
      <c r="G43" s="461" t="s">
        <v>746</v>
      </c>
      <c r="H43" s="467">
        <v>4</v>
      </c>
      <c r="I43" s="467"/>
      <c r="J43" s="468">
        <v>633</v>
      </c>
      <c r="K43" s="464" t="s">
        <v>62</v>
      </c>
      <c r="L43" s="464" t="s">
        <v>36</v>
      </c>
      <c r="M43" s="464" t="s">
        <v>186</v>
      </c>
      <c r="N43" s="426">
        <v>1</v>
      </c>
      <c r="O43" s="464"/>
      <c r="P43" s="464"/>
      <c r="Q43" s="479"/>
      <c r="R43" s="479"/>
      <c r="S43" s="470"/>
      <c r="T43" s="470"/>
      <c r="U43" s="480"/>
      <c r="V43" s="479"/>
      <c r="W43" s="472"/>
      <c r="X43" s="464">
        <v>1</v>
      </c>
      <c r="Y43" s="469"/>
      <c r="Z43" s="424"/>
      <c r="AA43" s="424"/>
      <c r="AB43" s="475"/>
      <c r="AC43" s="475"/>
      <c r="AD43" s="464">
        <v>1</v>
      </c>
      <c r="AE43" s="464"/>
      <c r="AF43" s="464"/>
      <c r="AG43" s="464"/>
      <c r="AH43" s="464"/>
      <c r="AI43" s="476" t="s">
        <v>127</v>
      </c>
      <c r="AJ43" s="243"/>
      <c r="AK43" s="243"/>
      <c r="AL43" s="243"/>
      <c r="AM43" s="243"/>
      <c r="AN43" s="243"/>
      <c r="AO43" s="243"/>
      <c r="AP43" s="243"/>
      <c r="AQ43" s="243"/>
      <c r="AR43" s="243"/>
      <c r="AS43" s="243"/>
      <c r="AT43" s="243"/>
      <c r="AU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row>
    <row r="44" spans="1:80" s="244" customFormat="1" ht="31.5" customHeight="1" x14ac:dyDescent="0.2">
      <c r="A44" s="426" t="s">
        <v>747</v>
      </c>
      <c r="B44" s="463" t="s">
        <v>123</v>
      </c>
      <c r="C44" s="464" t="s">
        <v>0</v>
      </c>
      <c r="D44" s="464" t="s">
        <v>136</v>
      </c>
      <c r="E44" s="464" t="s">
        <v>748</v>
      </c>
      <c r="F44" s="478" t="s">
        <v>749</v>
      </c>
      <c r="G44" s="461" t="s">
        <v>750</v>
      </c>
      <c r="H44" s="467">
        <v>3</v>
      </c>
      <c r="I44" s="467"/>
      <c r="J44" s="468">
        <v>164</v>
      </c>
      <c r="K44" s="464" t="s">
        <v>62</v>
      </c>
      <c r="L44" s="464" t="s">
        <v>36</v>
      </c>
      <c r="M44" s="464" t="s">
        <v>186</v>
      </c>
      <c r="N44" s="426">
        <v>1</v>
      </c>
      <c r="O44" s="464"/>
      <c r="P44" s="464"/>
      <c r="Q44" s="479"/>
      <c r="R44" s="479"/>
      <c r="S44" s="470"/>
      <c r="T44" s="470"/>
      <c r="U44" s="480"/>
      <c r="V44" s="479"/>
      <c r="W44" s="472"/>
      <c r="X44" s="464">
        <v>1</v>
      </c>
      <c r="Y44" s="469"/>
      <c r="Z44" s="424"/>
      <c r="AA44" s="424"/>
      <c r="AB44" s="475"/>
      <c r="AC44" s="475"/>
      <c r="AD44" s="464">
        <v>1</v>
      </c>
      <c r="AE44" s="464"/>
      <c r="AF44" s="464"/>
      <c r="AG44" s="464"/>
      <c r="AH44" s="464"/>
      <c r="AI44" s="476" t="s">
        <v>127</v>
      </c>
      <c r="AJ44" s="243"/>
      <c r="AK44" s="243"/>
      <c r="AL44" s="243"/>
      <c r="AM44" s="243"/>
      <c r="AN44" s="243"/>
      <c r="AO44" s="243"/>
      <c r="AP44" s="243"/>
      <c r="AQ44" s="243"/>
      <c r="AR44" s="243"/>
      <c r="AS44" s="243"/>
      <c r="AT44" s="243"/>
      <c r="AU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row>
    <row r="45" spans="1:80" s="244" customFormat="1" ht="31.5" customHeight="1" x14ac:dyDescent="0.2">
      <c r="A45" s="426" t="s">
        <v>751</v>
      </c>
      <c r="B45" s="463" t="s">
        <v>123</v>
      </c>
      <c r="C45" s="464" t="s">
        <v>0</v>
      </c>
      <c r="D45" s="464" t="s">
        <v>136</v>
      </c>
      <c r="E45" s="464" t="s">
        <v>752</v>
      </c>
      <c r="F45" s="478" t="s">
        <v>753</v>
      </c>
      <c r="G45" s="461" t="s">
        <v>754</v>
      </c>
      <c r="H45" s="467">
        <v>4</v>
      </c>
      <c r="I45" s="467"/>
      <c r="J45" s="468">
        <v>384</v>
      </c>
      <c r="K45" s="464" t="s">
        <v>62</v>
      </c>
      <c r="L45" s="464" t="s">
        <v>36</v>
      </c>
      <c r="M45" s="464" t="s">
        <v>186</v>
      </c>
      <c r="N45" s="426">
        <v>1</v>
      </c>
      <c r="O45" s="464"/>
      <c r="P45" s="464"/>
      <c r="Q45" s="479"/>
      <c r="R45" s="479"/>
      <c r="S45" s="470"/>
      <c r="T45" s="470"/>
      <c r="U45" s="480"/>
      <c r="V45" s="479"/>
      <c r="W45" s="472"/>
      <c r="X45" s="464">
        <v>1</v>
      </c>
      <c r="Y45" s="469"/>
      <c r="Z45" s="424"/>
      <c r="AA45" s="424"/>
      <c r="AB45" s="475"/>
      <c r="AC45" s="475"/>
      <c r="AD45" s="464">
        <v>1</v>
      </c>
      <c r="AE45" s="464"/>
      <c r="AF45" s="464"/>
      <c r="AG45" s="464"/>
      <c r="AH45" s="464"/>
      <c r="AI45" s="476" t="s">
        <v>127</v>
      </c>
      <c r="AJ45" s="243"/>
      <c r="AK45" s="243"/>
      <c r="AL45" s="243"/>
      <c r="AM45" s="243"/>
      <c r="AN45" s="243"/>
      <c r="AO45" s="243"/>
      <c r="AP45" s="243"/>
      <c r="AQ45" s="243"/>
      <c r="AR45" s="243"/>
      <c r="AS45" s="243"/>
      <c r="AT45" s="243"/>
      <c r="AU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row>
    <row r="46" spans="1:80" s="244" customFormat="1" ht="31.5" customHeight="1" x14ac:dyDescent="0.2">
      <c r="A46" s="426" t="s">
        <v>755</v>
      </c>
      <c r="B46" s="463" t="s">
        <v>123</v>
      </c>
      <c r="C46" s="464" t="s">
        <v>0</v>
      </c>
      <c r="D46" s="464" t="s">
        <v>136</v>
      </c>
      <c r="E46" s="464" t="s">
        <v>756</v>
      </c>
      <c r="F46" s="478" t="s">
        <v>757</v>
      </c>
      <c r="G46" s="461" t="s">
        <v>758</v>
      </c>
      <c r="H46" s="467">
        <v>4</v>
      </c>
      <c r="I46" s="467"/>
      <c r="J46" s="468">
        <v>1044</v>
      </c>
      <c r="K46" s="464" t="s">
        <v>62</v>
      </c>
      <c r="L46" s="464" t="s">
        <v>36</v>
      </c>
      <c r="M46" s="464" t="s">
        <v>186</v>
      </c>
      <c r="N46" s="426">
        <v>0.2</v>
      </c>
      <c r="O46" s="464"/>
      <c r="P46" s="464"/>
      <c r="Q46" s="479"/>
      <c r="R46" s="479"/>
      <c r="S46" s="470"/>
      <c r="T46" s="470"/>
      <c r="U46" s="480"/>
      <c r="V46" s="479"/>
      <c r="W46" s="472"/>
      <c r="X46" s="464">
        <v>0.2</v>
      </c>
      <c r="Y46" s="469"/>
      <c r="Z46" s="424"/>
      <c r="AA46" s="424"/>
      <c r="AB46" s="475"/>
      <c r="AC46" s="475"/>
      <c r="AD46" s="464">
        <v>1</v>
      </c>
      <c r="AE46" s="464"/>
      <c r="AF46" s="464"/>
      <c r="AG46" s="464"/>
      <c r="AH46" s="464"/>
      <c r="AI46" s="476" t="s">
        <v>127</v>
      </c>
      <c r="AJ46" s="243"/>
      <c r="AK46" s="243"/>
      <c r="AL46" s="243"/>
      <c r="AM46" s="243"/>
      <c r="AN46" s="243"/>
      <c r="AO46" s="243"/>
      <c r="AP46" s="243"/>
      <c r="AQ46" s="243"/>
      <c r="AR46" s="243"/>
      <c r="AS46" s="243"/>
      <c r="AT46" s="243"/>
      <c r="AU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row>
    <row r="47" spans="1:80" s="244" customFormat="1" ht="51" x14ac:dyDescent="0.2">
      <c r="A47" s="658"/>
      <c r="B47" s="380" t="s">
        <v>16</v>
      </c>
      <c r="C47" s="381" t="s">
        <v>0</v>
      </c>
      <c r="D47" s="381" t="s">
        <v>136</v>
      </c>
      <c r="E47" s="381" t="s">
        <v>748</v>
      </c>
      <c r="F47" s="657" t="s">
        <v>1383</v>
      </c>
      <c r="G47" s="384" t="s">
        <v>1383</v>
      </c>
      <c r="H47" s="385">
        <v>3</v>
      </c>
      <c r="I47" s="385"/>
      <c r="J47" s="386">
        <v>589</v>
      </c>
      <c r="K47" s="381" t="s">
        <v>62</v>
      </c>
      <c r="L47" s="381" t="s">
        <v>36</v>
      </c>
      <c r="M47" s="381" t="s">
        <v>186</v>
      </c>
      <c r="N47" s="378">
        <v>19.850000000000001</v>
      </c>
      <c r="O47" s="381"/>
      <c r="P47" s="381"/>
      <c r="Q47" s="507"/>
      <c r="R47" s="507"/>
      <c r="S47" s="388"/>
      <c r="T47" s="388"/>
      <c r="U47" s="508"/>
      <c r="V47" s="507"/>
      <c r="W47" s="390"/>
      <c r="X47" s="381">
        <v>19.850000000000001</v>
      </c>
      <c r="Y47" s="414"/>
      <c r="Z47" s="417"/>
      <c r="AA47" s="417"/>
      <c r="AB47" s="392"/>
      <c r="AC47" s="392"/>
      <c r="AD47" s="381">
        <v>1</v>
      </c>
      <c r="AE47" s="381"/>
      <c r="AF47" s="381"/>
      <c r="AG47" s="381"/>
      <c r="AH47" s="381"/>
      <c r="AI47" s="393" t="s">
        <v>1382</v>
      </c>
      <c r="AJ47" s="243"/>
      <c r="AK47" s="243" t="s">
        <v>162</v>
      </c>
      <c r="AL47" s="243"/>
      <c r="AM47" s="243"/>
      <c r="AN47" s="243"/>
      <c r="AO47" s="243"/>
      <c r="AP47" s="243"/>
      <c r="AQ47" s="243"/>
      <c r="AR47" s="243"/>
      <c r="AS47" s="243"/>
      <c r="AT47" s="243"/>
      <c r="AU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row>
    <row r="48" spans="1:80" s="244" customFormat="1" ht="54.75" customHeight="1" x14ac:dyDescent="0.2">
      <c r="A48" s="658"/>
      <c r="B48" s="380" t="s">
        <v>16</v>
      </c>
      <c r="C48" s="381" t="s">
        <v>0</v>
      </c>
      <c r="D48" s="381" t="s">
        <v>136</v>
      </c>
      <c r="E48" s="381" t="s">
        <v>752</v>
      </c>
      <c r="F48" s="657" t="s">
        <v>1391</v>
      </c>
      <c r="G48" s="384" t="s">
        <v>1391</v>
      </c>
      <c r="H48" s="385">
        <v>5</v>
      </c>
      <c r="I48" s="385"/>
      <c r="J48" s="386">
        <v>619</v>
      </c>
      <c r="K48" s="381" t="s">
        <v>62</v>
      </c>
      <c r="L48" s="381" t="s">
        <v>36</v>
      </c>
      <c r="M48" s="381" t="s">
        <v>186</v>
      </c>
      <c r="N48" s="378">
        <v>5</v>
      </c>
      <c r="O48" s="381"/>
      <c r="P48" s="381"/>
      <c r="Q48" s="507"/>
      <c r="R48" s="507"/>
      <c r="S48" s="388"/>
      <c r="T48" s="388"/>
      <c r="U48" s="508"/>
      <c r="V48" s="507"/>
      <c r="W48" s="390"/>
      <c r="X48" s="381">
        <v>5</v>
      </c>
      <c r="Y48" s="414"/>
      <c r="Z48" s="417"/>
      <c r="AA48" s="417"/>
      <c r="AB48" s="392"/>
      <c r="AC48" s="392"/>
      <c r="AD48" s="381">
        <v>1</v>
      </c>
      <c r="AE48" s="381"/>
      <c r="AF48" s="381"/>
      <c r="AG48" s="381"/>
      <c r="AH48" s="381"/>
      <c r="AI48" s="393" t="s">
        <v>1392</v>
      </c>
      <c r="AJ48" s="243"/>
      <c r="AK48" s="243"/>
      <c r="AL48" s="243"/>
      <c r="AM48" s="243"/>
      <c r="AN48" s="243"/>
      <c r="AO48" s="243"/>
      <c r="AP48" s="243"/>
      <c r="AQ48" s="243"/>
      <c r="AR48" s="243"/>
      <c r="AS48" s="243"/>
      <c r="AT48" s="243"/>
      <c r="AU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row>
    <row r="49" spans="1:80" s="244" customFormat="1" ht="63.75" x14ac:dyDescent="0.2">
      <c r="A49" s="373" t="s">
        <v>759</v>
      </c>
      <c r="B49" s="394" t="s">
        <v>123</v>
      </c>
      <c r="C49" s="395" t="s">
        <v>0</v>
      </c>
      <c r="D49" s="396" t="s">
        <v>138</v>
      </c>
      <c r="E49" s="395" t="s">
        <v>760</v>
      </c>
      <c r="F49" s="552" t="s">
        <v>761</v>
      </c>
      <c r="G49" s="397" t="s">
        <v>762</v>
      </c>
      <c r="H49" s="399"/>
      <c r="I49" s="399"/>
      <c r="J49" s="400"/>
      <c r="K49" s="395" t="s">
        <v>62</v>
      </c>
      <c r="L49" s="395" t="s">
        <v>36</v>
      </c>
      <c r="M49" s="395" t="s">
        <v>186</v>
      </c>
      <c r="N49" s="373"/>
      <c r="O49" s="395"/>
      <c r="P49" s="395"/>
      <c r="Q49" s="410"/>
      <c r="R49" s="410"/>
      <c r="S49" s="402"/>
      <c r="T49" s="402"/>
      <c r="U49" s="553"/>
      <c r="V49" s="410"/>
      <c r="W49" s="404"/>
      <c r="X49" s="395"/>
      <c r="Y49" s="405"/>
      <c r="Z49" s="411"/>
      <c r="AA49" s="411"/>
      <c r="AB49" s="406"/>
      <c r="AC49" s="406"/>
      <c r="AD49" s="395"/>
      <c r="AE49" s="395"/>
      <c r="AF49" s="395"/>
      <c r="AG49" s="395"/>
      <c r="AH49" s="395">
        <v>1</v>
      </c>
      <c r="AI49" s="407" t="s">
        <v>1278</v>
      </c>
      <c r="AJ49" s="243"/>
      <c r="AK49" s="243"/>
      <c r="AL49" s="243"/>
      <c r="AM49" s="243"/>
      <c r="AN49" s="243"/>
      <c r="AO49" s="243"/>
      <c r="AP49" s="243"/>
      <c r="AQ49" s="243" t="s">
        <v>172</v>
      </c>
      <c r="AR49" s="243"/>
      <c r="AS49" s="243"/>
      <c r="AT49" s="243"/>
      <c r="AU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row>
    <row r="50" spans="1:80" s="244" customFormat="1" ht="31.5" customHeight="1" x14ac:dyDescent="0.2">
      <c r="A50" s="426" t="s">
        <v>763</v>
      </c>
      <c r="B50" s="463" t="s">
        <v>123</v>
      </c>
      <c r="C50" s="464" t="s">
        <v>0</v>
      </c>
      <c r="D50" s="465" t="s">
        <v>138</v>
      </c>
      <c r="E50" s="464" t="s">
        <v>764</v>
      </c>
      <c r="F50" s="481" t="s">
        <v>765</v>
      </c>
      <c r="G50" s="460" t="s">
        <v>125</v>
      </c>
      <c r="H50" s="467">
        <v>1</v>
      </c>
      <c r="I50" s="467"/>
      <c r="J50" s="468">
        <v>205</v>
      </c>
      <c r="K50" s="464" t="s">
        <v>62</v>
      </c>
      <c r="L50" s="464" t="s">
        <v>36</v>
      </c>
      <c r="M50" s="464" t="s">
        <v>186</v>
      </c>
      <c r="N50" s="426">
        <v>3</v>
      </c>
      <c r="O50" s="464"/>
      <c r="P50" s="464"/>
      <c r="Q50" s="469"/>
      <c r="R50" s="469"/>
      <c r="S50" s="470"/>
      <c r="T50" s="470"/>
      <c r="U50" s="471"/>
      <c r="V50" s="469"/>
      <c r="W50" s="472"/>
      <c r="X50" s="464">
        <v>3</v>
      </c>
      <c r="Y50" s="473"/>
      <c r="Z50" s="474"/>
      <c r="AA50" s="474"/>
      <c r="AB50" s="475"/>
      <c r="AC50" s="475"/>
      <c r="AD50" s="464">
        <v>1</v>
      </c>
      <c r="AE50" s="464"/>
      <c r="AF50" s="464"/>
      <c r="AG50" s="464"/>
      <c r="AH50" s="464"/>
      <c r="AI50" s="476" t="s">
        <v>127</v>
      </c>
      <c r="AJ50" s="243"/>
      <c r="AK50" s="243"/>
      <c r="AL50" s="243"/>
      <c r="AM50" s="243"/>
      <c r="AN50" s="243"/>
      <c r="AO50" s="243"/>
      <c r="AP50" s="243"/>
      <c r="AQ50" s="243" t="s">
        <v>191</v>
      </c>
      <c r="AR50" s="243"/>
      <c r="AS50" s="243"/>
      <c r="AT50" s="243"/>
      <c r="AU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row>
    <row r="51" spans="1:80" s="244" customFormat="1" ht="31.5" customHeight="1" x14ac:dyDescent="0.2">
      <c r="A51" s="426" t="s">
        <v>766</v>
      </c>
      <c r="B51" s="463" t="s">
        <v>123</v>
      </c>
      <c r="C51" s="464" t="s">
        <v>0</v>
      </c>
      <c r="D51" s="465" t="s">
        <v>138</v>
      </c>
      <c r="E51" s="464" t="s">
        <v>767</v>
      </c>
      <c r="F51" s="481" t="s">
        <v>768</v>
      </c>
      <c r="G51" s="460" t="s">
        <v>125</v>
      </c>
      <c r="H51" s="467">
        <v>1</v>
      </c>
      <c r="I51" s="467"/>
      <c r="J51" s="468">
        <v>153</v>
      </c>
      <c r="K51" s="464" t="s">
        <v>62</v>
      </c>
      <c r="L51" s="464" t="s">
        <v>36</v>
      </c>
      <c r="M51" s="464" t="s">
        <v>186</v>
      </c>
      <c r="N51" s="426">
        <v>1</v>
      </c>
      <c r="O51" s="464"/>
      <c r="P51" s="464"/>
      <c r="Q51" s="469"/>
      <c r="R51" s="469"/>
      <c r="S51" s="470"/>
      <c r="T51" s="470"/>
      <c r="U51" s="471"/>
      <c r="V51" s="469"/>
      <c r="W51" s="472"/>
      <c r="X51" s="464">
        <v>1</v>
      </c>
      <c r="Y51" s="473"/>
      <c r="Z51" s="474"/>
      <c r="AA51" s="474"/>
      <c r="AB51" s="475"/>
      <c r="AC51" s="475"/>
      <c r="AD51" s="464">
        <v>1</v>
      </c>
      <c r="AE51" s="464"/>
      <c r="AF51" s="464"/>
      <c r="AG51" s="464"/>
      <c r="AH51" s="464"/>
      <c r="AI51" s="588" t="s">
        <v>127</v>
      </c>
      <c r="AJ51" s="243"/>
      <c r="AK51" s="243"/>
      <c r="AL51" s="243"/>
      <c r="AM51" s="243"/>
      <c r="AN51" s="243"/>
      <c r="AO51" s="243"/>
      <c r="AP51" s="243"/>
      <c r="AQ51" s="243" t="s">
        <v>174</v>
      </c>
      <c r="AR51" s="243"/>
      <c r="AS51" s="243"/>
      <c r="AT51" s="243"/>
      <c r="AU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row>
    <row r="52" spans="1:80" s="244" customFormat="1" ht="31.5" customHeight="1" x14ac:dyDescent="0.2">
      <c r="A52" s="426" t="s">
        <v>769</v>
      </c>
      <c r="B52" s="463" t="s">
        <v>123</v>
      </c>
      <c r="C52" s="464" t="s">
        <v>0</v>
      </c>
      <c r="D52" s="465" t="s">
        <v>138</v>
      </c>
      <c r="E52" s="464" t="s">
        <v>770</v>
      </c>
      <c r="F52" s="481" t="s">
        <v>771</v>
      </c>
      <c r="G52" s="461" t="s">
        <v>772</v>
      </c>
      <c r="H52" s="467"/>
      <c r="I52" s="467">
        <v>1</v>
      </c>
      <c r="J52" s="468">
        <v>17</v>
      </c>
      <c r="K52" s="464" t="s">
        <v>62</v>
      </c>
      <c r="L52" s="464" t="s">
        <v>36</v>
      </c>
      <c r="M52" s="464" t="s">
        <v>186</v>
      </c>
      <c r="N52" s="426">
        <v>0.3</v>
      </c>
      <c r="O52" s="464"/>
      <c r="P52" s="464"/>
      <c r="Q52" s="469"/>
      <c r="R52" s="469"/>
      <c r="S52" s="470"/>
      <c r="T52" s="470"/>
      <c r="U52" s="471"/>
      <c r="V52" s="469"/>
      <c r="W52" s="472"/>
      <c r="X52" s="464">
        <v>0.3</v>
      </c>
      <c r="Y52" s="473"/>
      <c r="Z52" s="474"/>
      <c r="AA52" s="474"/>
      <c r="AB52" s="475"/>
      <c r="AC52" s="475"/>
      <c r="AD52" s="464">
        <v>1</v>
      </c>
      <c r="AE52" s="464"/>
      <c r="AF52" s="464"/>
      <c r="AG52" s="464"/>
      <c r="AH52" s="464"/>
      <c r="AI52" s="588" t="s">
        <v>127</v>
      </c>
      <c r="AJ52" s="243"/>
      <c r="AK52" s="243"/>
      <c r="AL52" s="243"/>
      <c r="AM52" s="243"/>
      <c r="AN52" s="243"/>
      <c r="AO52" s="243"/>
      <c r="AP52" s="243"/>
      <c r="AQ52" s="243" t="s">
        <v>175</v>
      </c>
      <c r="AR52" s="243"/>
      <c r="AS52" s="243"/>
      <c r="AT52" s="243"/>
      <c r="AU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row>
    <row r="53" spans="1:80" s="244" customFormat="1" ht="31.5" customHeight="1" x14ac:dyDescent="0.2">
      <c r="A53" s="426" t="s">
        <v>773</v>
      </c>
      <c r="B53" s="463" t="s">
        <v>123</v>
      </c>
      <c r="C53" s="464" t="s">
        <v>0</v>
      </c>
      <c r="D53" s="465" t="s">
        <v>138</v>
      </c>
      <c r="E53" s="464" t="s">
        <v>189</v>
      </c>
      <c r="F53" s="478" t="s">
        <v>202</v>
      </c>
      <c r="G53" s="460" t="s">
        <v>125</v>
      </c>
      <c r="H53" s="467">
        <v>1</v>
      </c>
      <c r="I53" s="467"/>
      <c r="J53" s="468">
        <v>138</v>
      </c>
      <c r="K53" s="464" t="s">
        <v>185</v>
      </c>
      <c r="L53" s="464" t="s">
        <v>174</v>
      </c>
      <c r="M53" s="464" t="s">
        <v>186</v>
      </c>
      <c r="N53" s="426">
        <v>4000</v>
      </c>
      <c r="O53" s="464"/>
      <c r="P53" s="464"/>
      <c r="Q53" s="469"/>
      <c r="R53" s="469"/>
      <c r="S53" s="470"/>
      <c r="T53" s="470"/>
      <c r="U53" s="471">
        <v>4000</v>
      </c>
      <c r="V53" s="469"/>
      <c r="W53" s="472"/>
      <c r="X53" s="464"/>
      <c r="Y53" s="473"/>
      <c r="Z53" s="474"/>
      <c r="AA53" s="474"/>
      <c r="AB53" s="475"/>
      <c r="AC53" s="475"/>
      <c r="AD53" s="464">
        <v>1</v>
      </c>
      <c r="AE53" s="464"/>
      <c r="AF53" s="464"/>
      <c r="AG53" s="464"/>
      <c r="AH53" s="464"/>
      <c r="AI53" s="588" t="s">
        <v>127</v>
      </c>
      <c r="AJ53" s="243"/>
      <c r="AK53" s="243"/>
      <c r="AL53" s="243"/>
      <c r="AM53" s="243"/>
      <c r="AN53" s="243"/>
      <c r="AO53" s="243"/>
      <c r="AP53" s="243"/>
      <c r="AQ53" s="243" t="s">
        <v>176</v>
      </c>
      <c r="AR53" s="243"/>
      <c r="AS53" s="243"/>
      <c r="AT53" s="243"/>
      <c r="AU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row>
    <row r="54" spans="1:80" s="244" customFormat="1" ht="31.5" customHeight="1" x14ac:dyDescent="0.2">
      <c r="A54" s="426" t="s">
        <v>774</v>
      </c>
      <c r="B54" s="463" t="s">
        <v>123</v>
      </c>
      <c r="C54" s="464" t="s">
        <v>0</v>
      </c>
      <c r="D54" s="465" t="s">
        <v>138</v>
      </c>
      <c r="E54" s="464" t="s">
        <v>189</v>
      </c>
      <c r="F54" s="478" t="s">
        <v>775</v>
      </c>
      <c r="G54" s="460" t="s">
        <v>125</v>
      </c>
      <c r="H54" s="467">
        <v>1</v>
      </c>
      <c r="I54" s="467"/>
      <c r="J54" s="468">
        <v>30</v>
      </c>
      <c r="K54" s="464" t="s">
        <v>185</v>
      </c>
      <c r="L54" s="464" t="s">
        <v>174</v>
      </c>
      <c r="M54" s="464" t="s">
        <v>186</v>
      </c>
      <c r="N54" s="426">
        <v>1000</v>
      </c>
      <c r="O54" s="464"/>
      <c r="P54" s="464"/>
      <c r="Q54" s="477"/>
      <c r="R54" s="477"/>
      <c r="S54" s="470"/>
      <c r="T54" s="470"/>
      <c r="U54" s="462">
        <v>1000</v>
      </c>
      <c r="V54" s="477"/>
      <c r="W54" s="472"/>
      <c r="X54" s="464"/>
      <c r="Y54" s="473"/>
      <c r="Z54" s="465"/>
      <c r="AA54" s="465"/>
      <c r="AB54" s="475"/>
      <c r="AC54" s="475"/>
      <c r="AD54" s="464">
        <v>1</v>
      </c>
      <c r="AE54" s="464"/>
      <c r="AF54" s="464"/>
      <c r="AG54" s="464"/>
      <c r="AH54" s="464"/>
      <c r="AI54" s="588" t="s">
        <v>127</v>
      </c>
      <c r="AJ54" s="243"/>
      <c r="AK54" s="243"/>
      <c r="AL54" s="243"/>
      <c r="AM54" s="243"/>
      <c r="AN54" s="243"/>
      <c r="AO54" s="243"/>
      <c r="AP54" s="243"/>
      <c r="AQ54" s="243" t="s">
        <v>194</v>
      </c>
      <c r="AR54" s="243"/>
      <c r="AS54" s="243"/>
      <c r="AT54" s="243"/>
      <c r="AU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row>
    <row r="55" spans="1:80" s="244" customFormat="1" ht="31.5" customHeight="1" x14ac:dyDescent="0.2">
      <c r="A55" s="426" t="s">
        <v>776</v>
      </c>
      <c r="B55" s="463" t="s">
        <v>123</v>
      </c>
      <c r="C55" s="464" t="s">
        <v>0</v>
      </c>
      <c r="D55" s="465" t="s">
        <v>138</v>
      </c>
      <c r="E55" s="464" t="s">
        <v>189</v>
      </c>
      <c r="F55" s="478" t="s">
        <v>201</v>
      </c>
      <c r="G55" s="460" t="s">
        <v>125</v>
      </c>
      <c r="H55" s="467">
        <v>1</v>
      </c>
      <c r="I55" s="467"/>
      <c r="J55" s="468">
        <v>46</v>
      </c>
      <c r="K55" s="464" t="s">
        <v>185</v>
      </c>
      <c r="L55" s="464" t="s">
        <v>174</v>
      </c>
      <c r="M55" s="464" t="s">
        <v>186</v>
      </c>
      <c r="N55" s="426">
        <v>2500</v>
      </c>
      <c r="O55" s="464"/>
      <c r="P55" s="464"/>
      <c r="Q55" s="477"/>
      <c r="R55" s="477"/>
      <c r="S55" s="470"/>
      <c r="T55" s="470"/>
      <c r="U55" s="462">
        <v>2500</v>
      </c>
      <c r="V55" s="477"/>
      <c r="W55" s="472"/>
      <c r="X55" s="464"/>
      <c r="Y55" s="473"/>
      <c r="Z55" s="465"/>
      <c r="AA55" s="465"/>
      <c r="AB55" s="475"/>
      <c r="AC55" s="475"/>
      <c r="AD55" s="464">
        <v>1</v>
      </c>
      <c r="AE55" s="464"/>
      <c r="AF55" s="464"/>
      <c r="AG55" s="464"/>
      <c r="AH55" s="464"/>
      <c r="AI55" s="588" t="s">
        <v>127</v>
      </c>
      <c r="AJ55" s="243"/>
      <c r="AK55" s="243"/>
      <c r="AL55" s="243"/>
      <c r="AM55" s="243"/>
      <c r="AN55" s="243"/>
      <c r="AO55" s="243"/>
      <c r="AP55" s="243"/>
      <c r="AQ55" s="243" t="s">
        <v>195</v>
      </c>
      <c r="AR55" s="243"/>
      <c r="AS55" s="243"/>
      <c r="AT55" s="243"/>
      <c r="AU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row>
    <row r="56" spans="1:80" s="244" customFormat="1" ht="31.5" customHeight="1" x14ac:dyDescent="0.2">
      <c r="A56" s="426" t="s">
        <v>777</v>
      </c>
      <c r="B56" s="463" t="s">
        <v>123</v>
      </c>
      <c r="C56" s="464" t="s">
        <v>0</v>
      </c>
      <c r="D56" s="465" t="s">
        <v>138</v>
      </c>
      <c r="E56" s="464" t="s">
        <v>189</v>
      </c>
      <c r="F56" s="478" t="s">
        <v>768</v>
      </c>
      <c r="G56" s="460" t="s">
        <v>125</v>
      </c>
      <c r="H56" s="467">
        <v>1</v>
      </c>
      <c r="I56" s="467"/>
      <c r="J56" s="468">
        <v>153</v>
      </c>
      <c r="K56" s="464" t="s">
        <v>185</v>
      </c>
      <c r="L56" s="464" t="s">
        <v>174</v>
      </c>
      <c r="M56" s="464" t="s">
        <v>186</v>
      </c>
      <c r="N56" s="426">
        <v>5000</v>
      </c>
      <c r="O56" s="464"/>
      <c r="P56" s="464"/>
      <c r="Q56" s="477"/>
      <c r="R56" s="477"/>
      <c r="S56" s="470"/>
      <c r="T56" s="470"/>
      <c r="U56" s="462">
        <v>5000</v>
      </c>
      <c r="V56" s="477"/>
      <c r="W56" s="472"/>
      <c r="X56" s="464"/>
      <c r="Y56" s="473"/>
      <c r="Z56" s="465"/>
      <c r="AA56" s="465"/>
      <c r="AB56" s="475"/>
      <c r="AC56" s="475"/>
      <c r="AD56" s="464">
        <v>1</v>
      </c>
      <c r="AE56" s="464"/>
      <c r="AF56" s="464"/>
      <c r="AG56" s="464"/>
      <c r="AH56" s="464"/>
      <c r="AI56" s="588" t="s">
        <v>127</v>
      </c>
      <c r="AJ56" s="243"/>
      <c r="AK56" s="243"/>
      <c r="AL56" s="243"/>
      <c r="AM56" s="243"/>
      <c r="AN56" s="243"/>
      <c r="AO56" s="243"/>
      <c r="AP56" s="243"/>
      <c r="AQ56" s="243" t="s">
        <v>197</v>
      </c>
      <c r="AR56" s="243"/>
      <c r="AS56" s="243"/>
      <c r="AT56" s="243"/>
      <c r="AU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row>
    <row r="57" spans="1:80" s="244" customFormat="1" ht="31.5" customHeight="1" x14ac:dyDescent="0.2">
      <c r="A57" s="426" t="s">
        <v>778</v>
      </c>
      <c r="B57" s="463" t="s">
        <v>123</v>
      </c>
      <c r="C57" s="464" t="s">
        <v>0</v>
      </c>
      <c r="D57" s="465" t="s">
        <v>138</v>
      </c>
      <c r="E57" s="464" t="s">
        <v>189</v>
      </c>
      <c r="F57" s="478" t="s">
        <v>779</v>
      </c>
      <c r="G57" s="460" t="s">
        <v>125</v>
      </c>
      <c r="H57" s="467">
        <v>1</v>
      </c>
      <c r="I57" s="467"/>
      <c r="J57" s="468">
        <v>243</v>
      </c>
      <c r="K57" s="464" t="s">
        <v>185</v>
      </c>
      <c r="L57" s="464" t="s">
        <v>174</v>
      </c>
      <c r="M57" s="464" t="s">
        <v>186</v>
      </c>
      <c r="N57" s="426">
        <v>3150</v>
      </c>
      <c r="O57" s="464"/>
      <c r="P57" s="464"/>
      <c r="Q57" s="479"/>
      <c r="R57" s="479"/>
      <c r="S57" s="470"/>
      <c r="T57" s="470"/>
      <c r="U57" s="480">
        <v>3150</v>
      </c>
      <c r="V57" s="479"/>
      <c r="W57" s="472"/>
      <c r="X57" s="464"/>
      <c r="Y57" s="469"/>
      <c r="Z57" s="424"/>
      <c r="AA57" s="424"/>
      <c r="AB57" s="475"/>
      <c r="AC57" s="475"/>
      <c r="AD57" s="464">
        <v>1</v>
      </c>
      <c r="AE57" s="464"/>
      <c r="AF57" s="464"/>
      <c r="AG57" s="464"/>
      <c r="AH57" s="464"/>
      <c r="AI57" s="588" t="s">
        <v>127</v>
      </c>
      <c r="AJ57" s="243"/>
      <c r="AK57" s="243"/>
      <c r="AL57" s="243"/>
      <c r="AM57" s="243"/>
      <c r="AN57" s="243"/>
      <c r="AO57" s="243"/>
      <c r="AP57" s="243"/>
      <c r="AQ57" s="243" t="s">
        <v>198</v>
      </c>
      <c r="AR57" s="243"/>
      <c r="AS57" s="243"/>
      <c r="AT57" s="243"/>
      <c r="AU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row>
    <row r="58" spans="1:80" s="244" customFormat="1" ht="31.5" customHeight="1" x14ac:dyDescent="0.2">
      <c r="A58" s="426" t="s">
        <v>780</v>
      </c>
      <c r="B58" s="463" t="s">
        <v>123</v>
      </c>
      <c r="C58" s="464" t="s">
        <v>0</v>
      </c>
      <c r="D58" s="465" t="s">
        <v>139</v>
      </c>
      <c r="E58" s="464" t="s">
        <v>189</v>
      </c>
      <c r="F58" s="478" t="s">
        <v>781</v>
      </c>
      <c r="G58" s="460" t="s">
        <v>125</v>
      </c>
      <c r="H58" s="467">
        <v>1</v>
      </c>
      <c r="I58" s="467"/>
      <c r="J58" s="468">
        <v>85</v>
      </c>
      <c r="K58" s="464" t="s">
        <v>185</v>
      </c>
      <c r="L58" s="464" t="s">
        <v>197</v>
      </c>
      <c r="M58" s="464" t="s">
        <v>186</v>
      </c>
      <c r="N58" s="426">
        <v>2</v>
      </c>
      <c r="O58" s="464"/>
      <c r="P58" s="464"/>
      <c r="Q58" s="479"/>
      <c r="R58" s="479"/>
      <c r="S58" s="470"/>
      <c r="T58" s="470"/>
      <c r="U58" s="480"/>
      <c r="V58" s="479"/>
      <c r="W58" s="472"/>
      <c r="X58" s="464"/>
      <c r="Y58" s="469"/>
      <c r="Z58" s="424">
        <v>2</v>
      </c>
      <c r="AA58" s="424"/>
      <c r="AB58" s="475"/>
      <c r="AC58" s="475"/>
      <c r="AD58" s="464">
        <v>1</v>
      </c>
      <c r="AE58" s="464"/>
      <c r="AF58" s="464"/>
      <c r="AG58" s="464"/>
      <c r="AH58" s="464"/>
      <c r="AI58" s="588" t="s">
        <v>127</v>
      </c>
      <c r="AJ58" s="243"/>
      <c r="AK58" s="243"/>
      <c r="AL58" s="243"/>
      <c r="AM58" s="243"/>
      <c r="AN58" s="243"/>
      <c r="AO58" s="243"/>
      <c r="AP58" s="243"/>
      <c r="AQ58" s="243"/>
      <c r="AR58" s="243"/>
      <c r="AS58" s="243"/>
      <c r="AT58" s="243"/>
      <c r="AU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row>
    <row r="59" spans="1:80" s="244" customFormat="1" ht="31.5" customHeight="1" x14ac:dyDescent="0.2">
      <c r="A59" s="426" t="s">
        <v>782</v>
      </c>
      <c r="B59" s="463" t="s">
        <v>123</v>
      </c>
      <c r="C59" s="464" t="s">
        <v>0</v>
      </c>
      <c r="D59" s="465" t="s">
        <v>139</v>
      </c>
      <c r="E59" s="464" t="s">
        <v>783</v>
      </c>
      <c r="F59" s="478" t="s">
        <v>784</v>
      </c>
      <c r="G59" s="460" t="s">
        <v>125</v>
      </c>
      <c r="H59" s="467">
        <v>1</v>
      </c>
      <c r="I59" s="467"/>
      <c r="J59" s="468">
        <v>35</v>
      </c>
      <c r="K59" s="464" t="s">
        <v>185</v>
      </c>
      <c r="L59" s="464" t="s">
        <v>197</v>
      </c>
      <c r="M59" s="464" t="s">
        <v>186</v>
      </c>
      <c r="N59" s="426">
        <v>1</v>
      </c>
      <c r="O59" s="464"/>
      <c r="P59" s="464"/>
      <c r="Q59" s="479"/>
      <c r="R59" s="479"/>
      <c r="S59" s="470"/>
      <c r="T59" s="470"/>
      <c r="U59" s="480"/>
      <c r="V59" s="479"/>
      <c r="W59" s="472"/>
      <c r="X59" s="464"/>
      <c r="Y59" s="469"/>
      <c r="Z59" s="424">
        <v>1</v>
      </c>
      <c r="AA59" s="424"/>
      <c r="AB59" s="475"/>
      <c r="AC59" s="475"/>
      <c r="AD59" s="464">
        <v>1</v>
      </c>
      <c r="AE59" s="464"/>
      <c r="AF59" s="464"/>
      <c r="AG59" s="464"/>
      <c r="AH59" s="464"/>
      <c r="AI59" s="588" t="s">
        <v>127</v>
      </c>
      <c r="AJ59" s="243"/>
      <c r="AK59" s="243"/>
      <c r="AL59" s="243"/>
      <c r="AM59" s="243"/>
      <c r="AN59" s="243"/>
      <c r="AO59" s="243"/>
      <c r="AP59" s="243"/>
      <c r="AQ59" s="243"/>
      <c r="AR59" s="243"/>
      <c r="AS59" s="243"/>
      <c r="AT59" s="243"/>
      <c r="AU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row>
    <row r="60" spans="1:80" s="244" customFormat="1" ht="63.75" x14ac:dyDescent="0.2">
      <c r="A60" s="373" t="s">
        <v>785</v>
      </c>
      <c r="B60" s="374" t="s">
        <v>123</v>
      </c>
      <c r="C60" s="375" t="s">
        <v>0</v>
      </c>
      <c r="D60" s="376" t="s">
        <v>139</v>
      </c>
      <c r="E60" s="375"/>
      <c r="F60" s="555" t="s">
        <v>786</v>
      </c>
      <c r="G60" s="556" t="s">
        <v>125</v>
      </c>
      <c r="H60" s="557"/>
      <c r="I60" s="557"/>
      <c r="J60" s="558"/>
      <c r="K60" s="559" t="s">
        <v>185</v>
      </c>
      <c r="L60" s="559" t="s">
        <v>197</v>
      </c>
      <c r="M60" s="559" t="s">
        <v>186</v>
      </c>
      <c r="N60" s="554"/>
      <c r="O60" s="561"/>
      <c r="P60" s="561"/>
      <c r="Q60" s="562"/>
      <c r="R60" s="562"/>
      <c r="S60" s="563"/>
      <c r="T60" s="563"/>
      <c r="U60" s="564"/>
      <c r="V60" s="562"/>
      <c r="W60" s="565"/>
      <c r="X60" s="561"/>
      <c r="Y60" s="566"/>
      <c r="Z60" s="567"/>
      <c r="AA60" s="567"/>
      <c r="AB60" s="568"/>
      <c r="AC60" s="568"/>
      <c r="AD60" s="561"/>
      <c r="AE60" s="561"/>
      <c r="AF60" s="561"/>
      <c r="AG60" s="561"/>
      <c r="AH60" s="561">
        <v>1</v>
      </c>
      <c r="AI60" s="569" t="s">
        <v>787</v>
      </c>
      <c r="AJ60" s="243"/>
      <c r="AL60" s="243"/>
      <c r="AM60" s="243"/>
      <c r="AN60" s="243"/>
      <c r="AO60" s="243"/>
      <c r="AP60" s="243"/>
      <c r="AQ60" s="243"/>
      <c r="AR60" s="243"/>
      <c r="AS60" s="243"/>
      <c r="AT60" s="243"/>
      <c r="AU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row>
    <row r="61" spans="1:80" s="244" customFormat="1" ht="31.5" customHeight="1" x14ac:dyDescent="0.2">
      <c r="A61" s="426" t="s">
        <v>788</v>
      </c>
      <c r="B61" s="463" t="s">
        <v>123</v>
      </c>
      <c r="C61" s="464" t="s">
        <v>0</v>
      </c>
      <c r="D61" s="465" t="s">
        <v>139</v>
      </c>
      <c r="E61" s="464" t="s">
        <v>789</v>
      </c>
      <c r="F61" s="478" t="s">
        <v>790</v>
      </c>
      <c r="G61" s="461" t="s">
        <v>791</v>
      </c>
      <c r="H61" s="467">
        <v>2</v>
      </c>
      <c r="I61" s="467"/>
      <c r="J61" s="468">
        <v>539</v>
      </c>
      <c r="K61" s="464" t="s">
        <v>62</v>
      </c>
      <c r="L61" s="464" t="s">
        <v>36</v>
      </c>
      <c r="M61" s="464" t="s">
        <v>186</v>
      </c>
      <c r="N61" s="426">
        <v>3</v>
      </c>
      <c r="O61" s="464"/>
      <c r="P61" s="464"/>
      <c r="Q61" s="479"/>
      <c r="R61" s="479"/>
      <c r="S61" s="470"/>
      <c r="T61" s="470"/>
      <c r="U61" s="480"/>
      <c r="V61" s="479"/>
      <c r="W61" s="472"/>
      <c r="X61" s="464">
        <v>3</v>
      </c>
      <c r="Y61" s="469"/>
      <c r="Z61" s="424"/>
      <c r="AA61" s="424"/>
      <c r="AB61" s="475"/>
      <c r="AC61" s="475"/>
      <c r="AD61" s="464">
        <v>1</v>
      </c>
      <c r="AE61" s="464"/>
      <c r="AF61" s="464"/>
      <c r="AG61" s="464"/>
      <c r="AH61" s="464"/>
      <c r="AI61" s="588" t="s">
        <v>127</v>
      </c>
      <c r="AJ61" s="243"/>
      <c r="AK61" s="243"/>
      <c r="AL61" s="243"/>
      <c r="AM61" s="243"/>
      <c r="AN61" s="243"/>
      <c r="AO61" s="243"/>
      <c r="AP61" s="243"/>
      <c r="AQ61" s="243"/>
      <c r="AR61" s="243"/>
      <c r="AS61" s="243"/>
      <c r="AT61" s="243"/>
      <c r="AU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row>
    <row r="62" spans="1:80" s="244" customFormat="1" ht="51" x14ac:dyDescent="0.2">
      <c r="A62" s="426" t="s">
        <v>792</v>
      </c>
      <c r="B62" s="463" t="s">
        <v>123</v>
      </c>
      <c r="C62" s="464" t="s">
        <v>0</v>
      </c>
      <c r="D62" s="465" t="s">
        <v>139</v>
      </c>
      <c r="E62" s="464" t="s">
        <v>793</v>
      </c>
      <c r="F62" s="481" t="s">
        <v>794</v>
      </c>
      <c r="G62" s="461" t="s">
        <v>795</v>
      </c>
      <c r="H62" s="467">
        <v>5</v>
      </c>
      <c r="I62" s="467">
        <v>1</v>
      </c>
      <c r="J62" s="468">
        <v>1225</v>
      </c>
      <c r="K62" s="464" t="s">
        <v>62</v>
      </c>
      <c r="L62" s="424" t="s">
        <v>171</v>
      </c>
      <c r="M62" s="464" t="s">
        <v>186</v>
      </c>
      <c r="N62" s="426">
        <v>6</v>
      </c>
      <c r="O62" s="464"/>
      <c r="P62" s="464"/>
      <c r="Q62" s="479"/>
      <c r="R62" s="479">
        <v>6</v>
      </c>
      <c r="S62" s="470"/>
      <c r="T62" s="470"/>
      <c r="U62" s="480"/>
      <c r="V62" s="479"/>
      <c r="W62" s="472"/>
      <c r="X62" s="464"/>
      <c r="Y62" s="469"/>
      <c r="Z62" s="424"/>
      <c r="AA62" s="424"/>
      <c r="AB62" s="475"/>
      <c r="AC62" s="475"/>
      <c r="AD62" s="464">
        <v>1</v>
      </c>
      <c r="AE62" s="464"/>
      <c r="AF62" s="464"/>
      <c r="AG62" s="464"/>
      <c r="AH62" s="464"/>
      <c r="AI62" s="588" t="s">
        <v>127</v>
      </c>
      <c r="AJ62" s="243"/>
      <c r="AK62" s="243"/>
      <c r="AN62" s="243"/>
      <c r="AO62" s="243"/>
      <c r="AP62" s="243"/>
      <c r="AQ62" s="243"/>
      <c r="AR62" s="243"/>
      <c r="AS62" s="243"/>
      <c r="AT62" s="243"/>
      <c r="AU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row>
    <row r="63" spans="1:80" s="244" customFormat="1" ht="51" x14ac:dyDescent="0.2">
      <c r="A63" s="378" t="s">
        <v>796</v>
      </c>
      <c r="B63" s="348" t="s">
        <v>16</v>
      </c>
      <c r="C63" s="245" t="s">
        <v>0</v>
      </c>
      <c r="D63" s="349" t="s">
        <v>139</v>
      </c>
      <c r="E63" s="245" t="s">
        <v>797</v>
      </c>
      <c r="F63" s="350" t="s">
        <v>786</v>
      </c>
      <c r="G63" s="207" t="s">
        <v>125</v>
      </c>
      <c r="H63" s="351">
        <v>1</v>
      </c>
      <c r="I63" s="351"/>
      <c r="J63" s="253">
        <v>16</v>
      </c>
      <c r="K63" s="245" t="s">
        <v>62</v>
      </c>
      <c r="L63" s="203" t="s">
        <v>171</v>
      </c>
      <c r="M63" s="245" t="s">
        <v>186</v>
      </c>
      <c r="N63" s="292">
        <v>1</v>
      </c>
      <c r="O63" s="245"/>
      <c r="P63" s="245"/>
      <c r="Q63" s="352"/>
      <c r="R63" s="352">
        <v>1</v>
      </c>
      <c r="S63" s="254"/>
      <c r="T63" s="254"/>
      <c r="U63" s="353"/>
      <c r="V63" s="352"/>
      <c r="W63" s="255"/>
      <c r="X63" s="245"/>
      <c r="Y63" s="204"/>
      <c r="Z63" s="203"/>
      <c r="AA63" s="203"/>
      <c r="AB63" s="256"/>
      <c r="AC63" s="256"/>
      <c r="AD63" s="245">
        <v>1</v>
      </c>
      <c r="AE63" s="245"/>
      <c r="AF63" s="245"/>
      <c r="AG63" s="245"/>
      <c r="AH63" s="245"/>
      <c r="AI63" s="246" t="s">
        <v>1263</v>
      </c>
      <c r="AJ63" s="243"/>
      <c r="AK63" s="243"/>
      <c r="AL63" s="243"/>
      <c r="AN63" s="243"/>
      <c r="AO63" s="243"/>
      <c r="AP63" s="243"/>
      <c r="AQ63" s="243"/>
      <c r="AR63" s="243"/>
      <c r="AS63" s="243"/>
      <c r="AT63" s="243"/>
      <c r="AU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row>
    <row r="64" spans="1:80" s="244" customFormat="1" ht="49.5" customHeight="1" x14ac:dyDescent="0.2">
      <c r="A64" s="378"/>
      <c r="B64" s="348" t="s">
        <v>16</v>
      </c>
      <c r="C64" s="245" t="s">
        <v>0</v>
      </c>
      <c r="D64" s="349" t="s">
        <v>139</v>
      </c>
      <c r="E64" s="245" t="s">
        <v>1384</v>
      </c>
      <c r="F64" s="350" t="s">
        <v>1385</v>
      </c>
      <c r="G64" s="207" t="s">
        <v>125</v>
      </c>
      <c r="H64" s="351">
        <v>4</v>
      </c>
      <c r="I64" s="351"/>
      <c r="J64" s="253">
        <v>124</v>
      </c>
      <c r="K64" s="245" t="s">
        <v>62</v>
      </c>
      <c r="L64" s="203" t="s">
        <v>171</v>
      </c>
      <c r="M64" s="245" t="s">
        <v>186</v>
      </c>
      <c r="N64" s="292">
        <v>1</v>
      </c>
      <c r="O64" s="245"/>
      <c r="P64" s="245"/>
      <c r="Q64" s="352"/>
      <c r="R64" s="352">
        <v>1</v>
      </c>
      <c r="S64" s="254"/>
      <c r="T64" s="254"/>
      <c r="U64" s="353"/>
      <c r="V64" s="352"/>
      <c r="W64" s="255"/>
      <c r="X64" s="245"/>
      <c r="Y64" s="204"/>
      <c r="Z64" s="203"/>
      <c r="AA64" s="203"/>
      <c r="AB64" s="256"/>
      <c r="AC64" s="256"/>
      <c r="AD64" s="245">
        <v>1</v>
      </c>
      <c r="AE64" s="245"/>
      <c r="AF64" s="245"/>
      <c r="AG64" s="245"/>
      <c r="AH64" s="245"/>
      <c r="AI64" s="246" t="s">
        <v>1386</v>
      </c>
      <c r="AJ64" s="243"/>
      <c r="AK64" s="243"/>
      <c r="AL64" s="243"/>
      <c r="AN64" s="243"/>
      <c r="AO64" s="243"/>
      <c r="AP64" s="243"/>
      <c r="AQ64" s="243"/>
      <c r="AR64" s="243"/>
      <c r="AS64" s="243"/>
      <c r="AT64" s="243"/>
      <c r="AU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row>
    <row r="65" spans="1:80" s="244" customFormat="1" ht="49.5" customHeight="1" x14ac:dyDescent="0.2">
      <c r="A65" s="378"/>
      <c r="B65" s="348" t="s">
        <v>16</v>
      </c>
      <c r="C65" s="245" t="s">
        <v>0</v>
      </c>
      <c r="D65" s="349" t="s">
        <v>139</v>
      </c>
      <c r="E65" s="245" t="s">
        <v>783</v>
      </c>
      <c r="F65" s="350" t="s">
        <v>1389</v>
      </c>
      <c r="G65" s="207" t="s">
        <v>125</v>
      </c>
      <c r="H65" s="351">
        <v>1</v>
      </c>
      <c r="I65" s="351"/>
      <c r="J65" s="253">
        <v>29</v>
      </c>
      <c r="K65" s="245" t="s">
        <v>62</v>
      </c>
      <c r="L65" s="203" t="s">
        <v>171</v>
      </c>
      <c r="M65" s="245" t="s">
        <v>186</v>
      </c>
      <c r="N65" s="292">
        <v>3.5</v>
      </c>
      <c r="O65" s="245"/>
      <c r="P65" s="245"/>
      <c r="Q65" s="352"/>
      <c r="R65" s="352">
        <v>3.5</v>
      </c>
      <c r="S65" s="254"/>
      <c r="T65" s="254"/>
      <c r="U65" s="353"/>
      <c r="V65" s="352"/>
      <c r="W65" s="255"/>
      <c r="X65" s="245"/>
      <c r="Y65" s="204"/>
      <c r="Z65" s="203"/>
      <c r="AA65" s="203"/>
      <c r="AB65" s="256"/>
      <c r="AC65" s="256"/>
      <c r="AD65" s="245">
        <v>1</v>
      </c>
      <c r="AE65" s="245"/>
      <c r="AF65" s="245"/>
      <c r="AG65" s="245"/>
      <c r="AH65" s="245"/>
      <c r="AI65" s="246" t="s">
        <v>1390</v>
      </c>
      <c r="AJ65" s="243"/>
      <c r="AK65" s="243"/>
      <c r="AL65" s="243"/>
      <c r="AN65" s="243"/>
      <c r="AO65" s="243"/>
      <c r="AP65" s="243"/>
      <c r="AQ65" s="243"/>
      <c r="AR65" s="243"/>
      <c r="AS65" s="243"/>
      <c r="AT65" s="243"/>
      <c r="AU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row>
    <row r="66" spans="1:80" s="244" customFormat="1" ht="76.5" x14ac:dyDescent="0.2">
      <c r="A66" s="426" t="s">
        <v>798</v>
      </c>
      <c r="B66" s="464" t="s">
        <v>123</v>
      </c>
      <c r="C66" s="464" t="s">
        <v>0</v>
      </c>
      <c r="D66" s="465" t="s">
        <v>140</v>
      </c>
      <c r="E66" s="464" t="s">
        <v>799</v>
      </c>
      <c r="F66" s="478" t="s">
        <v>800</v>
      </c>
      <c r="G66" s="461" t="s">
        <v>801</v>
      </c>
      <c r="H66" s="467">
        <v>15</v>
      </c>
      <c r="I66" s="467"/>
      <c r="J66" s="468">
        <v>1268</v>
      </c>
      <c r="K66" s="464" t="s">
        <v>62</v>
      </c>
      <c r="L66" s="464" t="s">
        <v>36</v>
      </c>
      <c r="M66" s="464" t="s">
        <v>186</v>
      </c>
      <c r="N66" s="426">
        <v>10</v>
      </c>
      <c r="O66" s="464"/>
      <c r="P66" s="464"/>
      <c r="Q66" s="479"/>
      <c r="R66" s="479"/>
      <c r="S66" s="470"/>
      <c r="T66" s="470"/>
      <c r="U66" s="480"/>
      <c r="V66" s="479"/>
      <c r="W66" s="472"/>
      <c r="X66" s="424">
        <v>10</v>
      </c>
      <c r="Y66" s="469"/>
      <c r="Z66" s="424"/>
      <c r="AA66" s="424"/>
      <c r="AB66" s="475"/>
      <c r="AC66" s="475"/>
      <c r="AD66" s="464">
        <v>1</v>
      </c>
      <c r="AE66" s="464"/>
      <c r="AF66" s="464"/>
      <c r="AG66" s="464"/>
      <c r="AH66" s="464"/>
      <c r="AI66" s="476" t="s">
        <v>127</v>
      </c>
      <c r="AJ66" s="243"/>
      <c r="AK66" s="243"/>
      <c r="AL66" s="243"/>
      <c r="AM66" s="243"/>
      <c r="AN66" s="243"/>
      <c r="AO66" s="243"/>
      <c r="AP66" s="243"/>
      <c r="AQ66" s="243"/>
      <c r="AR66" s="243"/>
      <c r="AS66" s="243"/>
      <c r="AT66" s="243"/>
      <c r="AU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row>
    <row r="67" spans="1:80" s="244" customFormat="1" ht="30" customHeight="1" x14ac:dyDescent="0.2">
      <c r="A67" s="426" t="s">
        <v>802</v>
      </c>
      <c r="B67" s="464" t="s">
        <v>123</v>
      </c>
      <c r="C67" s="464" t="s">
        <v>0</v>
      </c>
      <c r="D67" s="465" t="s">
        <v>140</v>
      </c>
      <c r="E67" s="464" t="s">
        <v>803</v>
      </c>
      <c r="F67" s="478" t="s">
        <v>203</v>
      </c>
      <c r="G67" s="461" t="s">
        <v>125</v>
      </c>
      <c r="H67" s="467">
        <v>1</v>
      </c>
      <c r="I67" s="467"/>
      <c r="J67" s="468">
        <v>279</v>
      </c>
      <c r="K67" s="464" t="s">
        <v>62</v>
      </c>
      <c r="L67" s="464" t="s">
        <v>36</v>
      </c>
      <c r="M67" s="464" t="s">
        <v>186</v>
      </c>
      <c r="N67" s="426">
        <v>3</v>
      </c>
      <c r="O67" s="464"/>
      <c r="P67" s="464"/>
      <c r="Q67" s="479"/>
      <c r="R67" s="479"/>
      <c r="S67" s="470"/>
      <c r="T67" s="470"/>
      <c r="U67" s="480"/>
      <c r="V67" s="479"/>
      <c r="W67" s="472"/>
      <c r="X67" s="424">
        <v>3</v>
      </c>
      <c r="Y67" s="469"/>
      <c r="Z67" s="424"/>
      <c r="AA67" s="424"/>
      <c r="AB67" s="475"/>
      <c r="AC67" s="475"/>
      <c r="AD67" s="464">
        <v>1</v>
      </c>
      <c r="AE67" s="464"/>
      <c r="AF67" s="464"/>
      <c r="AG67" s="464"/>
      <c r="AH67" s="464"/>
      <c r="AI67" s="476" t="s">
        <v>127</v>
      </c>
      <c r="AJ67" s="243"/>
      <c r="AK67" s="243"/>
      <c r="AL67" s="243"/>
      <c r="AM67" s="243"/>
      <c r="AN67" s="243"/>
      <c r="AO67" s="243"/>
      <c r="AP67" s="243"/>
      <c r="AQ67" s="243"/>
      <c r="AR67" s="243"/>
      <c r="AS67" s="243"/>
      <c r="AT67" s="243"/>
      <c r="AU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row>
    <row r="68" spans="1:80" s="244" customFormat="1" ht="29.25" customHeight="1" x14ac:dyDescent="0.2">
      <c r="A68" s="426" t="s">
        <v>804</v>
      </c>
      <c r="B68" s="464" t="s">
        <v>123</v>
      </c>
      <c r="C68" s="464" t="s">
        <v>0</v>
      </c>
      <c r="D68" s="465" t="s">
        <v>140</v>
      </c>
      <c r="E68" s="464" t="s">
        <v>805</v>
      </c>
      <c r="F68" s="478" t="s">
        <v>209</v>
      </c>
      <c r="G68" s="461" t="s">
        <v>125</v>
      </c>
      <c r="H68" s="467">
        <v>1</v>
      </c>
      <c r="I68" s="467"/>
      <c r="J68" s="468">
        <v>126</v>
      </c>
      <c r="K68" s="464" t="s">
        <v>62</v>
      </c>
      <c r="L68" s="464" t="s">
        <v>36</v>
      </c>
      <c r="M68" s="464" t="s">
        <v>186</v>
      </c>
      <c r="N68" s="426">
        <v>1</v>
      </c>
      <c r="O68" s="464"/>
      <c r="P68" s="464"/>
      <c r="Q68" s="479"/>
      <c r="R68" s="479"/>
      <c r="S68" s="470"/>
      <c r="T68" s="470"/>
      <c r="U68" s="480"/>
      <c r="V68" s="479"/>
      <c r="W68" s="472"/>
      <c r="X68" s="424">
        <v>1</v>
      </c>
      <c r="Y68" s="469"/>
      <c r="Z68" s="424"/>
      <c r="AA68" s="424"/>
      <c r="AB68" s="475"/>
      <c r="AC68" s="475"/>
      <c r="AD68" s="464">
        <v>1</v>
      </c>
      <c r="AE68" s="464"/>
      <c r="AF68" s="464"/>
      <c r="AG68" s="464"/>
      <c r="AH68" s="464"/>
      <c r="AI68" s="476" t="s">
        <v>127</v>
      </c>
      <c r="AJ68" s="243"/>
      <c r="AK68" s="243"/>
      <c r="AL68" s="243"/>
      <c r="AM68" s="243"/>
      <c r="AN68" s="243"/>
      <c r="AO68" s="243"/>
      <c r="AP68" s="243"/>
      <c r="AQ68" s="243"/>
      <c r="AR68" s="243"/>
      <c r="AS68" s="243"/>
      <c r="AT68" s="243"/>
      <c r="AU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row>
    <row r="69" spans="1:80" s="244" customFormat="1" ht="30" customHeight="1" x14ac:dyDescent="0.2">
      <c r="A69" s="426" t="s">
        <v>806</v>
      </c>
      <c r="B69" s="464" t="s">
        <v>123</v>
      </c>
      <c r="C69" s="464" t="s">
        <v>0</v>
      </c>
      <c r="D69" s="465" t="s">
        <v>140</v>
      </c>
      <c r="E69" s="464" t="s">
        <v>807</v>
      </c>
      <c r="F69" s="478" t="s">
        <v>808</v>
      </c>
      <c r="G69" s="461" t="s">
        <v>809</v>
      </c>
      <c r="H69" s="467">
        <v>2</v>
      </c>
      <c r="I69" s="467"/>
      <c r="J69" s="468">
        <v>150</v>
      </c>
      <c r="K69" s="464" t="s">
        <v>62</v>
      </c>
      <c r="L69" s="464" t="s">
        <v>36</v>
      </c>
      <c r="M69" s="464" t="s">
        <v>186</v>
      </c>
      <c r="N69" s="426">
        <v>1</v>
      </c>
      <c r="O69" s="464"/>
      <c r="P69" s="464"/>
      <c r="Q69" s="479"/>
      <c r="R69" s="479"/>
      <c r="S69" s="470"/>
      <c r="T69" s="470"/>
      <c r="U69" s="480"/>
      <c r="V69" s="479"/>
      <c r="W69" s="472"/>
      <c r="X69" s="424">
        <v>1</v>
      </c>
      <c r="Y69" s="469"/>
      <c r="Z69" s="424"/>
      <c r="AA69" s="424"/>
      <c r="AB69" s="475"/>
      <c r="AC69" s="475"/>
      <c r="AD69" s="464">
        <v>1</v>
      </c>
      <c r="AE69" s="464"/>
      <c r="AF69" s="464"/>
      <c r="AG69" s="464"/>
      <c r="AH69" s="464"/>
      <c r="AI69" s="476" t="s">
        <v>127</v>
      </c>
      <c r="AJ69" s="243"/>
      <c r="AK69" s="243"/>
      <c r="AL69" s="243"/>
      <c r="AM69" s="243"/>
      <c r="AN69" s="243"/>
      <c r="AO69" s="243"/>
      <c r="AP69" s="243"/>
      <c r="AQ69" s="243"/>
      <c r="AR69" s="243"/>
      <c r="AS69" s="243"/>
      <c r="AT69" s="243"/>
      <c r="AU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row>
    <row r="70" spans="1:80" s="244" customFormat="1" ht="30" customHeight="1" x14ac:dyDescent="0.2">
      <c r="A70" s="426" t="s">
        <v>810</v>
      </c>
      <c r="B70" s="464" t="s">
        <v>123</v>
      </c>
      <c r="C70" s="464" t="s">
        <v>0</v>
      </c>
      <c r="D70" s="465" t="s">
        <v>140</v>
      </c>
      <c r="E70" s="464" t="s">
        <v>811</v>
      </c>
      <c r="F70" s="478" t="s">
        <v>812</v>
      </c>
      <c r="G70" s="461" t="s">
        <v>813</v>
      </c>
      <c r="H70" s="467">
        <v>2</v>
      </c>
      <c r="I70" s="467"/>
      <c r="J70" s="468">
        <v>540</v>
      </c>
      <c r="K70" s="464" t="s">
        <v>62</v>
      </c>
      <c r="L70" s="464" t="s">
        <v>36</v>
      </c>
      <c r="M70" s="464" t="s">
        <v>186</v>
      </c>
      <c r="N70" s="426">
        <v>2</v>
      </c>
      <c r="O70" s="464"/>
      <c r="P70" s="464"/>
      <c r="Q70" s="479"/>
      <c r="R70" s="479"/>
      <c r="S70" s="470"/>
      <c r="T70" s="470"/>
      <c r="U70" s="480"/>
      <c r="V70" s="479"/>
      <c r="W70" s="472"/>
      <c r="X70" s="424">
        <v>2</v>
      </c>
      <c r="Y70" s="469"/>
      <c r="Z70" s="424"/>
      <c r="AA70" s="424"/>
      <c r="AB70" s="475"/>
      <c r="AC70" s="475"/>
      <c r="AD70" s="464">
        <v>1</v>
      </c>
      <c r="AE70" s="464"/>
      <c r="AF70" s="464"/>
      <c r="AG70" s="464"/>
      <c r="AH70" s="464"/>
      <c r="AI70" s="476" t="s">
        <v>127</v>
      </c>
      <c r="AJ70" s="243"/>
      <c r="AK70" s="243"/>
      <c r="AL70" s="243"/>
      <c r="AM70" s="243"/>
      <c r="AN70" s="243"/>
      <c r="AO70" s="243"/>
      <c r="AP70" s="243"/>
      <c r="AQ70" s="243"/>
      <c r="AR70" s="243"/>
      <c r="AS70" s="243"/>
      <c r="AT70" s="243"/>
      <c r="AU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row>
    <row r="71" spans="1:80" s="244" customFormat="1" ht="25.5" x14ac:dyDescent="0.2">
      <c r="A71" s="267" t="s">
        <v>814</v>
      </c>
      <c r="B71" s="339" t="s">
        <v>123</v>
      </c>
      <c r="C71" s="234" t="s">
        <v>0</v>
      </c>
      <c r="D71" s="340" t="s">
        <v>140</v>
      </c>
      <c r="E71" s="234" t="s">
        <v>815</v>
      </c>
      <c r="F71" s="341" t="s">
        <v>816</v>
      </c>
      <c r="G71" s="206" t="s">
        <v>817</v>
      </c>
      <c r="H71" s="342">
        <v>4</v>
      </c>
      <c r="I71" s="342"/>
      <c r="J71" s="247">
        <v>637</v>
      </c>
      <c r="K71" s="234" t="s">
        <v>185</v>
      </c>
      <c r="L71" s="234" t="s">
        <v>197</v>
      </c>
      <c r="M71" s="234" t="s">
        <v>186</v>
      </c>
      <c r="N71" s="267">
        <v>1</v>
      </c>
      <c r="O71" s="234"/>
      <c r="P71" s="234"/>
      <c r="Q71" s="345"/>
      <c r="R71" s="345"/>
      <c r="S71" s="248"/>
      <c r="T71" s="248"/>
      <c r="U71" s="346"/>
      <c r="V71" s="345"/>
      <c r="W71" s="250"/>
      <c r="X71" s="234"/>
      <c r="Y71" s="208"/>
      <c r="Z71" s="195">
        <v>1</v>
      </c>
      <c r="AA71" s="195"/>
      <c r="AB71" s="252"/>
      <c r="AC71" s="252"/>
      <c r="AD71" s="234">
        <v>1</v>
      </c>
      <c r="AE71" s="234"/>
      <c r="AF71" s="234"/>
      <c r="AG71" s="234"/>
      <c r="AH71" s="234"/>
      <c r="AI71" s="476" t="s">
        <v>127</v>
      </c>
      <c r="AJ71" s="243"/>
      <c r="AK71" s="243"/>
      <c r="AL71" s="243"/>
      <c r="AM71" s="243"/>
      <c r="AN71" s="243"/>
      <c r="AO71" s="243"/>
      <c r="AP71" s="243"/>
      <c r="AQ71" s="243"/>
      <c r="AR71" s="243"/>
      <c r="AS71" s="243"/>
      <c r="AT71" s="243"/>
      <c r="AU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row>
    <row r="72" spans="1:80" s="244" customFormat="1" ht="25.5" x14ac:dyDescent="0.2">
      <c r="A72" s="267" t="s">
        <v>818</v>
      </c>
      <c r="B72" s="339" t="s">
        <v>123</v>
      </c>
      <c r="C72" s="234" t="s">
        <v>0</v>
      </c>
      <c r="D72" s="340" t="s">
        <v>140</v>
      </c>
      <c r="E72" s="234" t="s">
        <v>189</v>
      </c>
      <c r="F72" s="341" t="s">
        <v>206</v>
      </c>
      <c r="G72" s="206" t="s">
        <v>125</v>
      </c>
      <c r="H72" s="342">
        <v>1</v>
      </c>
      <c r="I72" s="342"/>
      <c r="J72" s="247">
        <v>99</v>
      </c>
      <c r="K72" s="234" t="s">
        <v>185</v>
      </c>
      <c r="L72" s="234" t="s">
        <v>174</v>
      </c>
      <c r="M72" s="234" t="s">
        <v>186</v>
      </c>
      <c r="N72" s="267">
        <v>4000</v>
      </c>
      <c r="O72" s="234"/>
      <c r="P72" s="234"/>
      <c r="Q72" s="345"/>
      <c r="R72" s="345"/>
      <c r="S72" s="248"/>
      <c r="T72" s="248"/>
      <c r="U72" s="346">
        <v>4000</v>
      </c>
      <c r="V72" s="345"/>
      <c r="W72" s="250"/>
      <c r="X72" s="234"/>
      <c r="Y72" s="208"/>
      <c r="Z72" s="195"/>
      <c r="AA72" s="195"/>
      <c r="AB72" s="252"/>
      <c r="AC72" s="252"/>
      <c r="AD72" s="234">
        <v>1</v>
      </c>
      <c r="AE72" s="259"/>
      <c r="AF72" s="234"/>
      <c r="AG72" s="234"/>
      <c r="AH72" s="234"/>
      <c r="AI72" s="242" t="s">
        <v>127</v>
      </c>
      <c r="AJ72" s="243"/>
      <c r="AK72" s="243"/>
      <c r="AL72" s="243"/>
      <c r="AM72" s="243"/>
      <c r="AN72" s="243"/>
      <c r="AO72" s="243"/>
      <c r="AP72" s="243"/>
      <c r="AQ72" s="243"/>
      <c r="AR72" s="243"/>
      <c r="AS72" s="243"/>
      <c r="AT72" s="243"/>
      <c r="AU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row>
    <row r="73" spans="1:80" s="244" customFormat="1" ht="25.5" x14ac:dyDescent="0.2">
      <c r="A73" s="267" t="s">
        <v>819</v>
      </c>
      <c r="B73" s="339" t="s">
        <v>123</v>
      </c>
      <c r="C73" s="234" t="s">
        <v>0</v>
      </c>
      <c r="D73" s="340" t="s">
        <v>140</v>
      </c>
      <c r="E73" s="234" t="s">
        <v>189</v>
      </c>
      <c r="F73" s="341" t="s">
        <v>820</v>
      </c>
      <c r="G73" s="206" t="s">
        <v>125</v>
      </c>
      <c r="H73" s="342">
        <v>1</v>
      </c>
      <c r="I73" s="342"/>
      <c r="J73" s="247">
        <v>82</v>
      </c>
      <c r="K73" s="234" t="s">
        <v>185</v>
      </c>
      <c r="L73" s="234" t="s">
        <v>174</v>
      </c>
      <c r="M73" s="234" t="s">
        <v>186</v>
      </c>
      <c r="N73" s="267">
        <v>3000</v>
      </c>
      <c r="O73" s="234"/>
      <c r="P73" s="234"/>
      <c r="Q73" s="343"/>
      <c r="R73" s="343"/>
      <c r="S73" s="248"/>
      <c r="T73" s="248"/>
      <c r="U73" s="234">
        <v>3000</v>
      </c>
      <c r="V73" s="343"/>
      <c r="W73" s="250"/>
      <c r="X73" s="234"/>
      <c r="Y73" s="208"/>
      <c r="Z73" s="195"/>
      <c r="AA73" s="195"/>
      <c r="AB73" s="252"/>
      <c r="AC73" s="252"/>
      <c r="AD73" s="234">
        <v>1</v>
      </c>
      <c r="AE73" s="259"/>
      <c r="AF73" s="234"/>
      <c r="AG73" s="234"/>
      <c r="AH73" s="234"/>
      <c r="AI73" s="242" t="s">
        <v>127</v>
      </c>
      <c r="AJ73" s="243"/>
      <c r="AK73" s="243"/>
      <c r="AL73" s="243"/>
      <c r="AM73" s="243"/>
      <c r="AN73" s="243"/>
      <c r="AO73" s="243"/>
      <c r="AP73" s="243"/>
      <c r="AQ73" s="243"/>
      <c r="AR73" s="243"/>
      <c r="AS73" s="243"/>
      <c r="AT73" s="243"/>
      <c r="AU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row>
    <row r="74" spans="1:80" s="244" customFormat="1" ht="25.5" x14ac:dyDescent="0.2">
      <c r="A74" s="267" t="s">
        <v>821</v>
      </c>
      <c r="B74" s="339" t="s">
        <v>123</v>
      </c>
      <c r="C74" s="234" t="s">
        <v>0</v>
      </c>
      <c r="D74" s="340" t="s">
        <v>140</v>
      </c>
      <c r="E74" s="234" t="s">
        <v>189</v>
      </c>
      <c r="F74" s="341" t="s">
        <v>208</v>
      </c>
      <c r="G74" s="206" t="s">
        <v>125</v>
      </c>
      <c r="H74" s="342">
        <v>1</v>
      </c>
      <c r="I74" s="342"/>
      <c r="J74" s="247">
        <v>145</v>
      </c>
      <c r="K74" s="234" t="s">
        <v>185</v>
      </c>
      <c r="L74" s="234" t="s">
        <v>174</v>
      </c>
      <c r="M74" s="234" t="s">
        <v>186</v>
      </c>
      <c r="N74" s="267">
        <v>2000</v>
      </c>
      <c r="O74" s="234"/>
      <c r="P74" s="234"/>
      <c r="Q74" s="345"/>
      <c r="R74" s="345"/>
      <c r="S74" s="248"/>
      <c r="T74" s="248"/>
      <c r="U74" s="234">
        <v>2000</v>
      </c>
      <c r="V74" s="345"/>
      <c r="W74" s="250"/>
      <c r="X74" s="234"/>
      <c r="Y74" s="343"/>
      <c r="Z74" s="340"/>
      <c r="AA74" s="340"/>
      <c r="AB74" s="252"/>
      <c r="AC74" s="252"/>
      <c r="AD74" s="234">
        <v>1</v>
      </c>
      <c r="AE74" s="259"/>
      <c r="AF74" s="234"/>
      <c r="AG74" s="234"/>
      <c r="AH74" s="234"/>
      <c r="AI74" s="242" t="s">
        <v>127</v>
      </c>
      <c r="AJ74" s="243"/>
      <c r="AK74" s="243"/>
      <c r="AL74" s="243"/>
      <c r="AM74" s="243"/>
      <c r="AN74" s="243"/>
      <c r="AO74" s="243"/>
      <c r="AP74" s="243"/>
      <c r="AQ74" s="243"/>
      <c r="AR74" s="243"/>
      <c r="AS74" s="243"/>
      <c r="AT74" s="243"/>
      <c r="AU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row>
    <row r="75" spans="1:80" s="244" customFormat="1" ht="25.5" x14ac:dyDescent="0.2">
      <c r="A75" s="267" t="s">
        <v>822</v>
      </c>
      <c r="B75" s="339" t="s">
        <v>123</v>
      </c>
      <c r="C75" s="234" t="s">
        <v>0</v>
      </c>
      <c r="D75" s="340" t="s">
        <v>140</v>
      </c>
      <c r="E75" s="234" t="s">
        <v>189</v>
      </c>
      <c r="F75" s="341" t="s">
        <v>219</v>
      </c>
      <c r="G75" s="206" t="s">
        <v>823</v>
      </c>
      <c r="H75" s="342"/>
      <c r="I75" s="342">
        <v>1</v>
      </c>
      <c r="J75" s="247">
        <v>25</v>
      </c>
      <c r="K75" s="234" t="s">
        <v>185</v>
      </c>
      <c r="L75" s="234" t="s">
        <v>174</v>
      </c>
      <c r="M75" s="234" t="s">
        <v>186</v>
      </c>
      <c r="N75" s="267">
        <v>3000</v>
      </c>
      <c r="O75" s="234"/>
      <c r="P75" s="234"/>
      <c r="Q75" s="345"/>
      <c r="R75" s="345"/>
      <c r="S75" s="248"/>
      <c r="T75" s="248"/>
      <c r="U75" s="195">
        <v>3000</v>
      </c>
      <c r="V75" s="345"/>
      <c r="W75" s="250"/>
      <c r="X75" s="234"/>
      <c r="Y75" s="343"/>
      <c r="Z75" s="340"/>
      <c r="AA75" s="340"/>
      <c r="AB75" s="252"/>
      <c r="AC75" s="252"/>
      <c r="AD75" s="234">
        <v>1</v>
      </c>
      <c r="AE75" s="259"/>
      <c r="AF75" s="234"/>
      <c r="AG75" s="234"/>
      <c r="AH75" s="234"/>
      <c r="AI75" s="242" t="s">
        <v>127</v>
      </c>
      <c r="AJ75" s="243"/>
      <c r="AK75" s="243"/>
      <c r="AL75" s="243"/>
      <c r="AM75" s="243"/>
      <c r="AN75" s="243"/>
      <c r="AO75" s="243"/>
      <c r="AP75" s="243"/>
      <c r="AQ75" s="243"/>
      <c r="AR75" s="243"/>
      <c r="AS75" s="243"/>
      <c r="AT75" s="243"/>
      <c r="AU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row>
    <row r="76" spans="1:80" s="244" customFormat="1" ht="25.5" x14ac:dyDescent="0.2">
      <c r="A76" s="267" t="s">
        <v>824</v>
      </c>
      <c r="B76" s="339" t="s">
        <v>123</v>
      </c>
      <c r="C76" s="234" t="s">
        <v>0</v>
      </c>
      <c r="D76" s="340" t="s">
        <v>140</v>
      </c>
      <c r="E76" s="234" t="s">
        <v>189</v>
      </c>
      <c r="F76" s="341" t="s">
        <v>209</v>
      </c>
      <c r="G76" s="206" t="s">
        <v>125</v>
      </c>
      <c r="H76" s="342">
        <v>1</v>
      </c>
      <c r="I76" s="342"/>
      <c r="J76" s="247">
        <v>126</v>
      </c>
      <c r="K76" s="234" t="s">
        <v>185</v>
      </c>
      <c r="L76" s="234" t="s">
        <v>174</v>
      </c>
      <c r="M76" s="234" t="s">
        <v>186</v>
      </c>
      <c r="N76" s="267">
        <v>3000</v>
      </c>
      <c r="O76" s="234"/>
      <c r="P76" s="234"/>
      <c r="Q76" s="345"/>
      <c r="R76" s="345"/>
      <c r="S76" s="248"/>
      <c r="T76" s="248"/>
      <c r="U76" s="195">
        <v>3000</v>
      </c>
      <c r="V76" s="345"/>
      <c r="W76" s="250"/>
      <c r="X76" s="234"/>
      <c r="Y76" s="343"/>
      <c r="Z76" s="340"/>
      <c r="AA76" s="340"/>
      <c r="AB76" s="252"/>
      <c r="AC76" s="252"/>
      <c r="AD76" s="234">
        <v>1</v>
      </c>
      <c r="AE76" s="259"/>
      <c r="AF76" s="234"/>
      <c r="AG76" s="234"/>
      <c r="AH76" s="234"/>
      <c r="AI76" s="242" t="s">
        <v>127</v>
      </c>
      <c r="AJ76" s="243"/>
      <c r="AK76" s="243"/>
      <c r="AL76" s="243"/>
      <c r="AM76" s="243"/>
      <c r="AN76" s="243"/>
      <c r="AO76" s="243"/>
      <c r="AP76" s="243"/>
      <c r="AQ76" s="243"/>
      <c r="AR76" s="243"/>
      <c r="AS76" s="243"/>
      <c r="AT76" s="243"/>
      <c r="AU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row>
    <row r="77" spans="1:80" s="244" customFormat="1" ht="25.5" x14ac:dyDescent="0.2">
      <c r="A77" s="267" t="s">
        <v>825</v>
      </c>
      <c r="B77" s="339" t="s">
        <v>123</v>
      </c>
      <c r="C77" s="234" t="s">
        <v>0</v>
      </c>
      <c r="D77" s="340" t="s">
        <v>140</v>
      </c>
      <c r="E77" s="234" t="s">
        <v>189</v>
      </c>
      <c r="F77" s="341" t="s">
        <v>826</v>
      </c>
      <c r="G77" s="206" t="s">
        <v>125</v>
      </c>
      <c r="H77" s="342">
        <v>1</v>
      </c>
      <c r="I77" s="342"/>
      <c r="J77" s="247">
        <v>23</v>
      </c>
      <c r="K77" s="234" t="s">
        <v>185</v>
      </c>
      <c r="L77" s="234" t="s">
        <v>174</v>
      </c>
      <c r="M77" s="234" t="s">
        <v>186</v>
      </c>
      <c r="N77" s="267">
        <v>5000</v>
      </c>
      <c r="O77" s="234"/>
      <c r="P77" s="234"/>
      <c r="Q77" s="345"/>
      <c r="R77" s="345"/>
      <c r="S77" s="248"/>
      <c r="T77" s="248"/>
      <c r="U77" s="195">
        <v>5000</v>
      </c>
      <c r="V77" s="345"/>
      <c r="W77" s="250"/>
      <c r="X77" s="234"/>
      <c r="Y77" s="343"/>
      <c r="Z77" s="340"/>
      <c r="AA77" s="340"/>
      <c r="AB77" s="252"/>
      <c r="AC77" s="252"/>
      <c r="AD77" s="234">
        <v>1</v>
      </c>
      <c r="AE77" s="259"/>
      <c r="AF77" s="234"/>
      <c r="AG77" s="234"/>
      <c r="AH77" s="234"/>
      <c r="AI77" s="242" t="s">
        <v>127</v>
      </c>
      <c r="AJ77" s="243"/>
      <c r="AK77" s="243"/>
      <c r="AL77" s="243"/>
      <c r="AM77" s="243"/>
      <c r="AN77" s="243"/>
      <c r="AO77" s="243"/>
      <c r="AP77" s="243"/>
      <c r="AQ77" s="243"/>
      <c r="AR77" s="243"/>
      <c r="AS77" s="243"/>
      <c r="AT77" s="243"/>
      <c r="AU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row>
    <row r="78" spans="1:80" s="244" customFormat="1" ht="25.5" x14ac:dyDescent="0.2">
      <c r="A78" s="426" t="s">
        <v>827</v>
      </c>
      <c r="B78" s="463" t="s">
        <v>123</v>
      </c>
      <c r="C78" s="464" t="s">
        <v>0</v>
      </c>
      <c r="D78" s="465" t="s">
        <v>140</v>
      </c>
      <c r="E78" s="464" t="s">
        <v>189</v>
      </c>
      <c r="F78" s="478" t="s">
        <v>828</v>
      </c>
      <c r="G78" s="461" t="s">
        <v>125</v>
      </c>
      <c r="H78" s="467">
        <v>1</v>
      </c>
      <c r="I78" s="467"/>
      <c r="J78" s="468">
        <v>19</v>
      </c>
      <c r="K78" s="464" t="s">
        <v>185</v>
      </c>
      <c r="L78" s="464" t="s">
        <v>174</v>
      </c>
      <c r="M78" s="464" t="s">
        <v>186</v>
      </c>
      <c r="N78" s="426">
        <v>2000</v>
      </c>
      <c r="O78" s="234"/>
      <c r="P78" s="234"/>
      <c r="Q78" s="345"/>
      <c r="R78" s="345"/>
      <c r="S78" s="248"/>
      <c r="T78" s="248"/>
      <c r="U78" s="195">
        <v>2000</v>
      </c>
      <c r="V78" s="345"/>
      <c r="W78" s="250"/>
      <c r="X78" s="234"/>
      <c r="Y78" s="343"/>
      <c r="Z78" s="340"/>
      <c r="AA78" s="340"/>
      <c r="AB78" s="252"/>
      <c r="AC78" s="252"/>
      <c r="AD78" s="234">
        <v>1</v>
      </c>
      <c r="AE78" s="259"/>
      <c r="AF78" s="234"/>
      <c r="AG78" s="234"/>
      <c r="AH78" s="234"/>
      <c r="AI78" s="242" t="s">
        <v>127</v>
      </c>
      <c r="AJ78" s="243"/>
      <c r="AK78" s="243"/>
      <c r="AL78" s="243"/>
      <c r="AM78" s="243"/>
      <c r="AN78" s="243"/>
      <c r="AO78" s="243"/>
      <c r="AP78" s="243"/>
      <c r="AQ78" s="243"/>
      <c r="AR78" s="243"/>
      <c r="AS78" s="243"/>
      <c r="AT78" s="243"/>
      <c r="AU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row>
    <row r="79" spans="1:80" s="244" customFormat="1" ht="25.5" x14ac:dyDescent="0.2">
      <c r="A79" s="426" t="s">
        <v>829</v>
      </c>
      <c r="B79" s="463" t="s">
        <v>123</v>
      </c>
      <c r="C79" s="464" t="s">
        <v>0</v>
      </c>
      <c r="D79" s="465" t="s">
        <v>140</v>
      </c>
      <c r="E79" s="464" t="s">
        <v>189</v>
      </c>
      <c r="F79" s="478" t="s">
        <v>830</v>
      </c>
      <c r="G79" s="461" t="s">
        <v>125</v>
      </c>
      <c r="H79" s="467">
        <v>1</v>
      </c>
      <c r="I79" s="467"/>
      <c r="J79" s="468">
        <v>134</v>
      </c>
      <c r="K79" s="464" t="s">
        <v>185</v>
      </c>
      <c r="L79" s="464" t="s">
        <v>174</v>
      </c>
      <c r="M79" s="464" t="s">
        <v>186</v>
      </c>
      <c r="N79" s="426">
        <v>2000</v>
      </c>
      <c r="O79" s="234"/>
      <c r="P79" s="234"/>
      <c r="Q79" s="345"/>
      <c r="R79" s="345"/>
      <c r="S79" s="248"/>
      <c r="T79" s="248"/>
      <c r="U79" s="195">
        <v>2000</v>
      </c>
      <c r="V79" s="345"/>
      <c r="W79" s="250"/>
      <c r="X79" s="234"/>
      <c r="Y79" s="343"/>
      <c r="Z79" s="340"/>
      <c r="AA79" s="340"/>
      <c r="AB79" s="252"/>
      <c r="AC79" s="252"/>
      <c r="AD79" s="234">
        <v>1</v>
      </c>
      <c r="AE79" s="259"/>
      <c r="AF79" s="234"/>
      <c r="AG79" s="234"/>
      <c r="AH79" s="234"/>
      <c r="AI79" s="242" t="s">
        <v>127</v>
      </c>
      <c r="AJ79" s="243"/>
      <c r="AK79" s="243"/>
      <c r="AL79" s="243"/>
      <c r="AM79" s="243"/>
      <c r="AN79" s="243"/>
      <c r="AO79" s="243"/>
      <c r="AP79" s="243"/>
      <c r="AQ79" s="243"/>
      <c r="AR79" s="243"/>
      <c r="AS79" s="243"/>
      <c r="AT79" s="243"/>
      <c r="AU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row>
    <row r="80" spans="1:80" s="244" customFormat="1" ht="25.5" x14ac:dyDescent="0.2">
      <c r="A80" s="426" t="s">
        <v>831</v>
      </c>
      <c r="B80" s="463" t="s">
        <v>123</v>
      </c>
      <c r="C80" s="464" t="s">
        <v>0</v>
      </c>
      <c r="D80" s="465" t="s">
        <v>140</v>
      </c>
      <c r="E80" s="464" t="s">
        <v>189</v>
      </c>
      <c r="F80" s="478" t="s">
        <v>832</v>
      </c>
      <c r="G80" s="461" t="s">
        <v>125</v>
      </c>
      <c r="H80" s="467">
        <v>1</v>
      </c>
      <c r="I80" s="467"/>
      <c r="J80" s="468">
        <v>81</v>
      </c>
      <c r="K80" s="464" t="s">
        <v>185</v>
      </c>
      <c r="L80" s="464" t="s">
        <v>174</v>
      </c>
      <c r="M80" s="464" t="s">
        <v>186</v>
      </c>
      <c r="N80" s="426">
        <v>3000</v>
      </c>
      <c r="O80" s="234"/>
      <c r="P80" s="234"/>
      <c r="Q80" s="345"/>
      <c r="R80" s="345"/>
      <c r="S80" s="248"/>
      <c r="T80" s="248"/>
      <c r="U80" s="195">
        <v>3000</v>
      </c>
      <c r="V80" s="345"/>
      <c r="W80" s="250"/>
      <c r="X80" s="234"/>
      <c r="Y80" s="343"/>
      <c r="Z80" s="340"/>
      <c r="AA80" s="340"/>
      <c r="AB80" s="252"/>
      <c r="AC80" s="252"/>
      <c r="AD80" s="234">
        <v>1</v>
      </c>
      <c r="AE80" s="259"/>
      <c r="AF80" s="234"/>
      <c r="AG80" s="234"/>
      <c r="AH80" s="234"/>
      <c r="AI80" s="242" t="s">
        <v>127</v>
      </c>
      <c r="AJ80" s="243"/>
      <c r="AK80" s="243"/>
      <c r="AL80" s="243"/>
      <c r="AM80" s="243"/>
      <c r="AN80" s="243"/>
      <c r="AO80" s="243"/>
      <c r="AP80" s="243"/>
      <c r="AQ80" s="243"/>
      <c r="AR80" s="243"/>
      <c r="AS80" s="243"/>
      <c r="AT80" s="243"/>
      <c r="AU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row>
    <row r="81" spans="1:80" s="244" customFormat="1" ht="25.5" x14ac:dyDescent="0.2">
      <c r="A81" s="426" t="s">
        <v>833</v>
      </c>
      <c r="B81" s="463" t="s">
        <v>123</v>
      </c>
      <c r="C81" s="464" t="s">
        <v>0</v>
      </c>
      <c r="D81" s="465" t="s">
        <v>140</v>
      </c>
      <c r="E81" s="464" t="s">
        <v>189</v>
      </c>
      <c r="F81" s="478" t="s">
        <v>834</v>
      </c>
      <c r="G81" s="461" t="s">
        <v>125</v>
      </c>
      <c r="H81" s="467">
        <v>1</v>
      </c>
      <c r="I81" s="467"/>
      <c r="J81" s="468">
        <v>50</v>
      </c>
      <c r="K81" s="464" t="s">
        <v>185</v>
      </c>
      <c r="L81" s="464" t="s">
        <v>174</v>
      </c>
      <c r="M81" s="464" t="s">
        <v>186</v>
      </c>
      <c r="N81" s="426">
        <v>3000</v>
      </c>
      <c r="O81" s="234"/>
      <c r="P81" s="234"/>
      <c r="Q81" s="345"/>
      <c r="R81" s="345"/>
      <c r="S81" s="248"/>
      <c r="T81" s="248"/>
      <c r="U81" s="195">
        <v>3000</v>
      </c>
      <c r="V81" s="345"/>
      <c r="W81" s="250"/>
      <c r="X81" s="234"/>
      <c r="Y81" s="343"/>
      <c r="Z81" s="340"/>
      <c r="AA81" s="340"/>
      <c r="AB81" s="252"/>
      <c r="AC81" s="252"/>
      <c r="AD81" s="234">
        <v>1</v>
      </c>
      <c r="AE81" s="259"/>
      <c r="AF81" s="234"/>
      <c r="AG81" s="234"/>
      <c r="AH81" s="234"/>
      <c r="AI81" s="242" t="s">
        <v>127</v>
      </c>
      <c r="AJ81" s="243"/>
      <c r="AK81" s="243"/>
      <c r="AL81" s="243"/>
      <c r="AM81" s="243"/>
      <c r="AN81" s="243"/>
      <c r="AO81" s="243"/>
      <c r="AP81" s="243"/>
      <c r="AQ81" s="243"/>
      <c r="AR81" s="243"/>
      <c r="AS81" s="243"/>
      <c r="AT81" s="243"/>
      <c r="AU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row>
    <row r="82" spans="1:80" s="244" customFormat="1" ht="25.5" x14ac:dyDescent="0.2">
      <c r="A82" s="426" t="s">
        <v>835</v>
      </c>
      <c r="B82" s="463" t="s">
        <v>123</v>
      </c>
      <c r="C82" s="464" t="s">
        <v>0</v>
      </c>
      <c r="D82" s="465" t="s">
        <v>140</v>
      </c>
      <c r="E82" s="464" t="s">
        <v>189</v>
      </c>
      <c r="F82" s="478" t="s">
        <v>836</v>
      </c>
      <c r="G82" s="461" t="s">
        <v>125</v>
      </c>
      <c r="H82" s="467">
        <v>1</v>
      </c>
      <c r="I82" s="467"/>
      <c r="J82" s="468">
        <v>197</v>
      </c>
      <c r="K82" s="464" t="s">
        <v>185</v>
      </c>
      <c r="L82" s="464" t="s">
        <v>174</v>
      </c>
      <c r="M82" s="464" t="s">
        <v>186</v>
      </c>
      <c r="N82" s="426">
        <v>2000</v>
      </c>
      <c r="O82" s="234"/>
      <c r="P82" s="234"/>
      <c r="Q82" s="345"/>
      <c r="R82" s="345"/>
      <c r="S82" s="248"/>
      <c r="T82" s="248"/>
      <c r="U82" s="195">
        <v>2000</v>
      </c>
      <c r="V82" s="345"/>
      <c r="W82" s="250"/>
      <c r="X82" s="234"/>
      <c r="Y82" s="343"/>
      <c r="Z82" s="340"/>
      <c r="AA82" s="340"/>
      <c r="AB82" s="252"/>
      <c r="AC82" s="252"/>
      <c r="AD82" s="234">
        <v>1</v>
      </c>
      <c r="AE82" s="259"/>
      <c r="AF82" s="234"/>
      <c r="AG82" s="234"/>
      <c r="AH82" s="234"/>
      <c r="AI82" s="242" t="s">
        <v>127</v>
      </c>
      <c r="AJ82" s="243"/>
      <c r="AK82" s="243"/>
      <c r="AL82" s="243"/>
      <c r="AM82" s="243"/>
      <c r="AN82" s="243"/>
      <c r="AO82" s="243"/>
      <c r="AP82" s="243"/>
      <c r="AQ82" s="243"/>
      <c r="AR82" s="243"/>
      <c r="AS82" s="243"/>
      <c r="AT82" s="243"/>
      <c r="AU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row>
    <row r="83" spans="1:80" s="244" customFormat="1" ht="25.5" x14ac:dyDescent="0.2">
      <c r="A83" s="426" t="s">
        <v>837</v>
      </c>
      <c r="B83" s="463" t="s">
        <v>123</v>
      </c>
      <c r="C83" s="464" t="s">
        <v>0</v>
      </c>
      <c r="D83" s="465" t="s">
        <v>140</v>
      </c>
      <c r="E83" s="464" t="s">
        <v>189</v>
      </c>
      <c r="F83" s="478" t="s">
        <v>838</v>
      </c>
      <c r="G83" s="461" t="s">
        <v>125</v>
      </c>
      <c r="H83" s="467">
        <v>1</v>
      </c>
      <c r="I83" s="467"/>
      <c r="J83" s="468">
        <v>17</v>
      </c>
      <c r="K83" s="464" t="s">
        <v>185</v>
      </c>
      <c r="L83" s="464" t="s">
        <v>174</v>
      </c>
      <c r="M83" s="464" t="s">
        <v>186</v>
      </c>
      <c r="N83" s="426">
        <v>2000</v>
      </c>
      <c r="O83" s="234"/>
      <c r="P83" s="234"/>
      <c r="Q83" s="345"/>
      <c r="R83" s="345"/>
      <c r="S83" s="248"/>
      <c r="T83" s="248"/>
      <c r="U83" s="195">
        <v>2000</v>
      </c>
      <c r="V83" s="345"/>
      <c r="W83" s="250"/>
      <c r="X83" s="234"/>
      <c r="Y83" s="343"/>
      <c r="Z83" s="340"/>
      <c r="AA83" s="340"/>
      <c r="AB83" s="252"/>
      <c r="AC83" s="252"/>
      <c r="AD83" s="234">
        <v>1</v>
      </c>
      <c r="AE83" s="259"/>
      <c r="AF83" s="234"/>
      <c r="AG83" s="234"/>
      <c r="AH83" s="234"/>
      <c r="AI83" s="242" t="s">
        <v>127</v>
      </c>
      <c r="AJ83" s="243"/>
      <c r="AK83" s="243"/>
      <c r="AL83" s="243"/>
      <c r="AM83" s="243"/>
      <c r="AN83" s="243"/>
      <c r="AO83" s="243"/>
      <c r="AP83" s="243"/>
      <c r="AQ83" s="243"/>
      <c r="AR83" s="243"/>
      <c r="AS83" s="243"/>
      <c r="AT83" s="243"/>
      <c r="AU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row>
    <row r="84" spans="1:80" s="667" customFormat="1" ht="51" x14ac:dyDescent="0.2">
      <c r="A84" s="658" t="s">
        <v>837</v>
      </c>
      <c r="B84" s="380" t="s">
        <v>16</v>
      </c>
      <c r="C84" s="381" t="s">
        <v>0</v>
      </c>
      <c r="D84" s="382" t="s">
        <v>140</v>
      </c>
      <c r="E84" s="381" t="s">
        <v>189</v>
      </c>
      <c r="F84" s="657" t="s">
        <v>1322</v>
      </c>
      <c r="G84" s="384" t="s">
        <v>125</v>
      </c>
      <c r="H84" s="385">
        <v>1</v>
      </c>
      <c r="I84" s="385"/>
      <c r="J84" s="386">
        <v>97</v>
      </c>
      <c r="K84" s="381" t="s">
        <v>185</v>
      </c>
      <c r="L84" s="381" t="s">
        <v>174</v>
      </c>
      <c r="M84" s="381" t="s">
        <v>186</v>
      </c>
      <c r="N84" s="378">
        <v>3000</v>
      </c>
      <c r="O84" s="381"/>
      <c r="P84" s="381"/>
      <c r="Q84" s="507"/>
      <c r="R84" s="507"/>
      <c r="S84" s="388"/>
      <c r="T84" s="388"/>
      <c r="U84" s="417">
        <v>3000</v>
      </c>
      <c r="V84" s="507"/>
      <c r="W84" s="390"/>
      <c r="X84" s="381"/>
      <c r="Y84" s="391"/>
      <c r="Z84" s="382"/>
      <c r="AA84" s="382"/>
      <c r="AB84" s="392"/>
      <c r="AC84" s="392"/>
      <c r="AD84" s="381">
        <v>1</v>
      </c>
      <c r="AE84" s="646"/>
      <c r="AF84" s="381"/>
      <c r="AG84" s="381"/>
      <c r="AH84" s="381"/>
      <c r="AI84" s="393" t="s">
        <v>1324</v>
      </c>
      <c r="AJ84" s="666"/>
      <c r="AK84" s="666"/>
      <c r="AL84" s="666"/>
      <c r="AM84" s="666"/>
      <c r="AN84" s="666"/>
      <c r="AO84" s="666"/>
      <c r="AP84" s="666"/>
      <c r="AQ84" s="666"/>
      <c r="AR84" s="666"/>
      <c r="AS84" s="666"/>
      <c r="AT84" s="666"/>
      <c r="AU84" s="666"/>
      <c r="AW84" s="666"/>
      <c r="AX84" s="666"/>
      <c r="AY84" s="666"/>
      <c r="AZ84" s="666"/>
      <c r="BA84" s="666"/>
      <c r="BB84" s="666"/>
      <c r="BC84" s="666"/>
      <c r="BD84" s="666"/>
      <c r="BE84" s="666"/>
      <c r="BF84" s="666"/>
      <c r="BG84" s="666"/>
      <c r="BH84" s="666"/>
      <c r="BI84" s="666"/>
      <c r="BJ84" s="666"/>
      <c r="BK84" s="666"/>
      <c r="BL84" s="666"/>
      <c r="BM84" s="666"/>
      <c r="BN84" s="666"/>
      <c r="BO84" s="666"/>
      <c r="BP84" s="666"/>
      <c r="BQ84" s="666"/>
      <c r="BR84" s="666"/>
      <c r="BS84" s="666"/>
      <c r="BT84" s="666"/>
      <c r="BU84" s="666"/>
      <c r="BV84" s="666"/>
      <c r="BW84" s="666"/>
      <c r="BX84" s="666"/>
      <c r="BY84" s="666"/>
      <c r="BZ84" s="666"/>
      <c r="CA84" s="666"/>
      <c r="CB84" s="666"/>
    </row>
    <row r="85" spans="1:80" s="667" customFormat="1" ht="51" x14ac:dyDescent="0.2">
      <c r="A85" s="658" t="s">
        <v>837</v>
      </c>
      <c r="B85" s="380" t="s">
        <v>16</v>
      </c>
      <c r="C85" s="381" t="s">
        <v>0</v>
      </c>
      <c r="D85" s="382" t="s">
        <v>140</v>
      </c>
      <c r="E85" s="381" t="s">
        <v>189</v>
      </c>
      <c r="F85" s="657" t="s">
        <v>1323</v>
      </c>
      <c r="G85" s="384" t="s">
        <v>125</v>
      </c>
      <c r="H85" s="385">
        <v>1</v>
      </c>
      <c r="I85" s="385"/>
      <c r="J85" s="386">
        <v>22</v>
      </c>
      <c r="K85" s="381" t="s">
        <v>185</v>
      </c>
      <c r="L85" s="381" t="s">
        <v>174</v>
      </c>
      <c r="M85" s="381" t="s">
        <v>186</v>
      </c>
      <c r="N85" s="378">
        <v>1000</v>
      </c>
      <c r="O85" s="381"/>
      <c r="P85" s="381"/>
      <c r="Q85" s="507"/>
      <c r="R85" s="507"/>
      <c r="S85" s="388"/>
      <c r="T85" s="388"/>
      <c r="U85" s="417">
        <v>1000</v>
      </c>
      <c r="V85" s="507"/>
      <c r="W85" s="390"/>
      <c r="X85" s="381"/>
      <c r="Y85" s="391"/>
      <c r="Z85" s="382"/>
      <c r="AA85" s="382"/>
      <c r="AB85" s="392"/>
      <c r="AC85" s="392"/>
      <c r="AD85" s="381">
        <v>1</v>
      </c>
      <c r="AE85" s="646"/>
      <c r="AF85" s="381"/>
      <c r="AG85" s="381"/>
      <c r="AH85" s="381"/>
      <c r="AI85" s="393" t="s">
        <v>1324</v>
      </c>
      <c r="AJ85" s="666"/>
      <c r="AK85" s="666"/>
      <c r="AL85" s="666"/>
      <c r="AM85" s="666"/>
      <c r="AN85" s="666"/>
      <c r="AO85" s="666"/>
      <c r="AP85" s="666"/>
      <c r="AQ85" s="666"/>
      <c r="AR85" s="666"/>
      <c r="AS85" s="666"/>
      <c r="AT85" s="666"/>
      <c r="AU85" s="666"/>
      <c r="AW85" s="666"/>
      <c r="AX85" s="666"/>
      <c r="AY85" s="666"/>
      <c r="AZ85" s="666"/>
      <c r="BA85" s="666"/>
      <c r="BB85" s="666"/>
      <c r="BC85" s="666"/>
      <c r="BD85" s="666"/>
      <c r="BE85" s="666"/>
      <c r="BF85" s="666"/>
      <c r="BG85" s="666"/>
      <c r="BH85" s="666"/>
      <c r="BI85" s="666"/>
      <c r="BJ85" s="666"/>
      <c r="BK85" s="666"/>
      <c r="BL85" s="666"/>
      <c r="BM85" s="666"/>
      <c r="BN85" s="666"/>
      <c r="BO85" s="666"/>
      <c r="BP85" s="666"/>
      <c r="BQ85" s="666"/>
      <c r="BR85" s="666"/>
      <c r="BS85" s="666"/>
      <c r="BT85" s="666"/>
      <c r="BU85" s="666"/>
      <c r="BV85" s="666"/>
      <c r="BW85" s="666"/>
      <c r="BX85" s="666"/>
      <c r="BY85" s="666"/>
      <c r="BZ85" s="666"/>
      <c r="CA85" s="666"/>
      <c r="CB85" s="666"/>
    </row>
    <row r="86" spans="1:80" s="667" customFormat="1" ht="51" x14ac:dyDescent="0.2">
      <c r="A86" s="658"/>
      <c r="B86" s="380" t="s">
        <v>16</v>
      </c>
      <c r="C86" s="381" t="s">
        <v>0</v>
      </c>
      <c r="D86" s="382" t="s">
        <v>140</v>
      </c>
      <c r="E86" s="381" t="s">
        <v>189</v>
      </c>
      <c r="F86" s="657" t="s">
        <v>1348</v>
      </c>
      <c r="G86" s="384" t="s">
        <v>125</v>
      </c>
      <c r="H86" s="385">
        <v>1</v>
      </c>
      <c r="I86" s="385"/>
      <c r="J86" s="386">
        <v>22</v>
      </c>
      <c r="K86" s="381" t="s">
        <v>185</v>
      </c>
      <c r="L86" s="381" t="s">
        <v>174</v>
      </c>
      <c r="M86" s="381" t="s">
        <v>186</v>
      </c>
      <c r="N86" s="378">
        <v>1497</v>
      </c>
      <c r="O86" s="381"/>
      <c r="P86" s="381"/>
      <c r="Q86" s="507"/>
      <c r="R86" s="507"/>
      <c r="S86" s="388"/>
      <c r="T86" s="388"/>
      <c r="U86" s="417">
        <v>1497</v>
      </c>
      <c r="V86" s="507"/>
      <c r="W86" s="390"/>
      <c r="X86" s="381"/>
      <c r="Y86" s="391"/>
      <c r="Z86" s="382"/>
      <c r="AA86" s="382"/>
      <c r="AB86" s="392"/>
      <c r="AC86" s="392"/>
      <c r="AD86" s="381">
        <v>1</v>
      </c>
      <c r="AE86" s="381"/>
      <c r="AF86" s="381"/>
      <c r="AG86" s="381"/>
      <c r="AH86" s="381"/>
      <c r="AI86" s="393" t="s">
        <v>1347</v>
      </c>
      <c r="AJ86" s="666"/>
      <c r="AK86" s="666"/>
      <c r="AL86" s="666"/>
      <c r="AM86" s="666"/>
      <c r="AN86" s="666"/>
      <c r="AO86" s="666"/>
      <c r="AP86" s="666"/>
      <c r="AQ86" s="666"/>
      <c r="AR86" s="666"/>
      <c r="AS86" s="666"/>
      <c r="AT86" s="666"/>
      <c r="AU86" s="666"/>
      <c r="AW86" s="666"/>
      <c r="AX86" s="666"/>
      <c r="AY86" s="666"/>
      <c r="AZ86" s="666"/>
      <c r="BA86" s="666"/>
      <c r="BB86" s="666"/>
      <c r="BC86" s="666"/>
      <c r="BD86" s="666"/>
      <c r="BE86" s="666"/>
      <c r="BF86" s="666"/>
      <c r="BG86" s="666"/>
      <c r="BH86" s="666"/>
      <c r="BI86" s="666"/>
      <c r="BJ86" s="666"/>
      <c r="BK86" s="666"/>
      <c r="BL86" s="666"/>
      <c r="BM86" s="666"/>
      <c r="BN86" s="666"/>
      <c r="BO86" s="666"/>
      <c r="BP86" s="666"/>
      <c r="BQ86" s="666"/>
      <c r="BR86" s="666"/>
      <c r="BS86" s="666"/>
      <c r="BT86" s="666"/>
      <c r="BU86" s="666"/>
      <c r="BV86" s="666"/>
      <c r="BW86" s="666"/>
      <c r="BX86" s="666"/>
      <c r="BY86" s="666"/>
      <c r="BZ86" s="666"/>
      <c r="CA86" s="666"/>
      <c r="CB86" s="666"/>
    </row>
    <row r="87" spans="1:80" s="667" customFormat="1" ht="58.5" customHeight="1" x14ac:dyDescent="0.2">
      <c r="A87" s="658"/>
      <c r="B87" s="380" t="s">
        <v>16</v>
      </c>
      <c r="C87" s="381" t="s">
        <v>0</v>
      </c>
      <c r="D87" s="382" t="s">
        <v>140</v>
      </c>
      <c r="E87" s="381" t="s">
        <v>189</v>
      </c>
      <c r="F87" s="657" t="s">
        <v>1349</v>
      </c>
      <c r="G87" s="384" t="s">
        <v>125</v>
      </c>
      <c r="H87" s="385">
        <v>1</v>
      </c>
      <c r="I87" s="385"/>
      <c r="J87" s="386">
        <v>49</v>
      </c>
      <c r="K87" s="381" t="s">
        <v>185</v>
      </c>
      <c r="L87" s="381" t="s">
        <v>174</v>
      </c>
      <c r="M87" s="381" t="s">
        <v>186</v>
      </c>
      <c r="N87" s="378">
        <v>1000</v>
      </c>
      <c r="O87" s="381"/>
      <c r="P87" s="381"/>
      <c r="Q87" s="507"/>
      <c r="R87" s="507"/>
      <c r="S87" s="388"/>
      <c r="T87" s="388"/>
      <c r="U87" s="417">
        <v>1000</v>
      </c>
      <c r="V87" s="507"/>
      <c r="W87" s="390"/>
      <c r="X87" s="381"/>
      <c r="Y87" s="391"/>
      <c r="Z87" s="382"/>
      <c r="AA87" s="382"/>
      <c r="AB87" s="392"/>
      <c r="AC87" s="392"/>
      <c r="AD87" s="381">
        <v>1</v>
      </c>
      <c r="AE87" s="381"/>
      <c r="AF87" s="381"/>
      <c r="AG87" s="381"/>
      <c r="AH87" s="381"/>
      <c r="AI87" s="393" t="s">
        <v>1347</v>
      </c>
      <c r="AJ87" s="666"/>
      <c r="AK87" s="666"/>
      <c r="AL87" s="666"/>
      <c r="AM87" s="666"/>
      <c r="AN87" s="666"/>
      <c r="AO87" s="666"/>
      <c r="AP87" s="666"/>
      <c r="AQ87" s="666"/>
      <c r="AR87" s="666"/>
      <c r="AS87" s="666"/>
      <c r="AT87" s="666"/>
      <c r="AU87" s="666"/>
      <c r="AW87" s="666"/>
      <c r="AX87" s="666"/>
      <c r="AY87" s="666"/>
      <c r="AZ87" s="666"/>
      <c r="BA87" s="666"/>
      <c r="BB87" s="666"/>
      <c r="BC87" s="666"/>
      <c r="BD87" s="666"/>
      <c r="BE87" s="666"/>
      <c r="BF87" s="666"/>
      <c r="BG87" s="666"/>
      <c r="BH87" s="666"/>
      <c r="BI87" s="666"/>
      <c r="BJ87" s="666"/>
      <c r="BK87" s="666"/>
      <c r="BL87" s="666"/>
      <c r="BM87" s="666"/>
      <c r="BN87" s="666"/>
      <c r="BO87" s="666"/>
      <c r="BP87" s="666"/>
      <c r="BQ87" s="666"/>
      <c r="BR87" s="666"/>
      <c r="BS87" s="666"/>
      <c r="BT87" s="666"/>
      <c r="BU87" s="666"/>
      <c r="BV87" s="666"/>
      <c r="BW87" s="666"/>
      <c r="BX87" s="666"/>
      <c r="BY87" s="666"/>
      <c r="BZ87" s="666"/>
      <c r="CA87" s="666"/>
      <c r="CB87" s="666"/>
    </row>
    <row r="88" spans="1:80" s="667" customFormat="1" ht="58.5" customHeight="1" x14ac:dyDescent="0.2">
      <c r="A88" s="658"/>
      <c r="B88" s="380" t="s">
        <v>16</v>
      </c>
      <c r="C88" s="381" t="s">
        <v>0</v>
      </c>
      <c r="D88" s="382" t="s">
        <v>140</v>
      </c>
      <c r="E88" s="381" t="s">
        <v>189</v>
      </c>
      <c r="F88" s="657" t="s">
        <v>1350</v>
      </c>
      <c r="G88" s="384" t="s">
        <v>125</v>
      </c>
      <c r="H88" s="385">
        <v>1</v>
      </c>
      <c r="I88" s="385"/>
      <c r="J88" s="386">
        <v>77</v>
      </c>
      <c r="K88" s="381" t="s">
        <v>185</v>
      </c>
      <c r="L88" s="381" t="s">
        <v>174</v>
      </c>
      <c r="M88" s="381" t="s">
        <v>186</v>
      </c>
      <c r="N88" s="378">
        <v>1000</v>
      </c>
      <c r="O88" s="381"/>
      <c r="P88" s="381"/>
      <c r="Q88" s="507"/>
      <c r="R88" s="507"/>
      <c r="S88" s="388"/>
      <c r="T88" s="388"/>
      <c r="U88" s="417">
        <v>1000</v>
      </c>
      <c r="V88" s="507"/>
      <c r="W88" s="390"/>
      <c r="X88" s="381"/>
      <c r="Y88" s="391"/>
      <c r="Z88" s="382"/>
      <c r="AA88" s="382"/>
      <c r="AB88" s="392"/>
      <c r="AC88" s="392"/>
      <c r="AD88" s="381">
        <v>1</v>
      </c>
      <c r="AE88" s="381"/>
      <c r="AF88" s="381"/>
      <c r="AG88" s="381"/>
      <c r="AH88" s="381"/>
      <c r="AI88" s="393" t="s">
        <v>1347</v>
      </c>
      <c r="AJ88" s="666"/>
      <c r="AK88" s="666"/>
      <c r="AL88" s="666"/>
      <c r="AM88" s="666"/>
      <c r="AN88" s="666"/>
      <c r="AO88" s="666"/>
      <c r="AP88" s="666"/>
      <c r="AQ88" s="666"/>
      <c r="AR88" s="666"/>
      <c r="AS88" s="666"/>
      <c r="AT88" s="666"/>
      <c r="AU88" s="666"/>
      <c r="AW88" s="666"/>
      <c r="AX88" s="666"/>
      <c r="AY88" s="666"/>
      <c r="AZ88" s="666"/>
      <c r="BA88" s="666"/>
      <c r="BB88" s="666"/>
      <c r="BC88" s="666"/>
      <c r="BD88" s="666"/>
      <c r="BE88" s="666"/>
      <c r="BF88" s="666"/>
      <c r="BG88" s="666"/>
      <c r="BH88" s="666"/>
      <c r="BI88" s="666"/>
      <c r="BJ88" s="666"/>
      <c r="BK88" s="666"/>
      <c r="BL88" s="666"/>
      <c r="BM88" s="666"/>
      <c r="BN88" s="666"/>
      <c r="BO88" s="666"/>
      <c r="BP88" s="666"/>
      <c r="BQ88" s="666"/>
      <c r="BR88" s="666"/>
      <c r="BS88" s="666"/>
      <c r="BT88" s="666"/>
      <c r="BU88" s="666"/>
      <c r="BV88" s="666"/>
      <c r="BW88" s="666"/>
      <c r="BX88" s="666"/>
      <c r="BY88" s="666"/>
      <c r="BZ88" s="666"/>
      <c r="CA88" s="666"/>
      <c r="CB88" s="666"/>
    </row>
    <row r="89" spans="1:80" s="667" customFormat="1" ht="58.5" customHeight="1" x14ac:dyDescent="0.2">
      <c r="A89" s="658"/>
      <c r="B89" s="380" t="s">
        <v>16</v>
      </c>
      <c r="C89" s="381" t="s">
        <v>0</v>
      </c>
      <c r="D89" s="382" t="s">
        <v>140</v>
      </c>
      <c r="E89" s="381" t="s">
        <v>189</v>
      </c>
      <c r="F89" s="657" t="s">
        <v>204</v>
      </c>
      <c r="G89" s="384" t="s">
        <v>125</v>
      </c>
      <c r="H89" s="385">
        <v>1</v>
      </c>
      <c r="I89" s="385"/>
      <c r="J89" s="386">
        <v>71</v>
      </c>
      <c r="K89" s="381" t="s">
        <v>185</v>
      </c>
      <c r="L89" s="381" t="s">
        <v>174</v>
      </c>
      <c r="M89" s="381" t="s">
        <v>186</v>
      </c>
      <c r="N89" s="378">
        <v>1000</v>
      </c>
      <c r="O89" s="381"/>
      <c r="P89" s="381"/>
      <c r="Q89" s="507"/>
      <c r="R89" s="507"/>
      <c r="S89" s="388"/>
      <c r="T89" s="388"/>
      <c r="U89" s="417">
        <v>1000</v>
      </c>
      <c r="V89" s="507"/>
      <c r="W89" s="390"/>
      <c r="X89" s="381"/>
      <c r="Y89" s="391"/>
      <c r="Z89" s="382"/>
      <c r="AA89" s="382"/>
      <c r="AB89" s="392"/>
      <c r="AC89" s="392"/>
      <c r="AD89" s="381">
        <v>1</v>
      </c>
      <c r="AE89" s="381"/>
      <c r="AF89" s="381"/>
      <c r="AG89" s="381"/>
      <c r="AH89" s="381"/>
      <c r="AI89" s="393" t="s">
        <v>1347</v>
      </c>
      <c r="AJ89" s="666"/>
      <c r="AK89" s="666"/>
      <c r="AL89" s="666"/>
      <c r="AM89" s="666"/>
      <c r="AN89" s="666"/>
      <c r="AO89" s="666"/>
      <c r="AP89" s="666"/>
      <c r="AQ89" s="666"/>
      <c r="AR89" s="666"/>
      <c r="AS89" s="666"/>
      <c r="AT89" s="666"/>
      <c r="AU89" s="666"/>
      <c r="AW89" s="666"/>
      <c r="AX89" s="666"/>
      <c r="AY89" s="666"/>
      <c r="AZ89" s="666"/>
      <c r="BA89" s="666"/>
      <c r="BB89" s="666"/>
      <c r="BC89" s="666"/>
      <c r="BD89" s="666"/>
      <c r="BE89" s="666"/>
      <c r="BF89" s="666"/>
      <c r="BG89" s="666"/>
      <c r="BH89" s="666"/>
      <c r="BI89" s="666"/>
      <c r="BJ89" s="666"/>
      <c r="BK89" s="666"/>
      <c r="BL89" s="666"/>
      <c r="BM89" s="666"/>
      <c r="BN89" s="666"/>
      <c r="BO89" s="666"/>
      <c r="BP89" s="666"/>
      <c r="BQ89" s="666"/>
      <c r="BR89" s="666"/>
      <c r="BS89" s="666"/>
      <c r="BT89" s="666"/>
      <c r="BU89" s="666"/>
      <c r="BV89" s="666"/>
      <c r="BW89" s="666"/>
      <c r="BX89" s="666"/>
      <c r="BY89" s="666"/>
      <c r="BZ89" s="666"/>
      <c r="CA89" s="666"/>
      <c r="CB89" s="666"/>
    </row>
    <row r="90" spans="1:80" s="667" customFormat="1" ht="58.5" customHeight="1" x14ac:dyDescent="0.2">
      <c r="A90" s="658"/>
      <c r="B90" s="380" t="s">
        <v>16</v>
      </c>
      <c r="C90" s="381" t="s">
        <v>0</v>
      </c>
      <c r="D90" s="382" t="s">
        <v>140</v>
      </c>
      <c r="E90" s="381" t="s">
        <v>189</v>
      </c>
      <c r="F90" s="657" t="s">
        <v>1351</v>
      </c>
      <c r="G90" s="384" t="s">
        <v>125</v>
      </c>
      <c r="H90" s="385">
        <v>1</v>
      </c>
      <c r="I90" s="385"/>
      <c r="J90" s="386">
        <v>41</v>
      </c>
      <c r="K90" s="381" t="s">
        <v>185</v>
      </c>
      <c r="L90" s="381" t="s">
        <v>174</v>
      </c>
      <c r="M90" s="381" t="s">
        <v>186</v>
      </c>
      <c r="N90" s="378">
        <v>1000</v>
      </c>
      <c r="O90" s="381"/>
      <c r="P90" s="381"/>
      <c r="Q90" s="507"/>
      <c r="R90" s="507"/>
      <c r="S90" s="388"/>
      <c r="T90" s="388"/>
      <c r="U90" s="417">
        <v>1000</v>
      </c>
      <c r="V90" s="507"/>
      <c r="W90" s="390"/>
      <c r="X90" s="381"/>
      <c r="Y90" s="391"/>
      <c r="Z90" s="382"/>
      <c r="AA90" s="382"/>
      <c r="AB90" s="392"/>
      <c r="AC90" s="392"/>
      <c r="AD90" s="381">
        <v>1</v>
      </c>
      <c r="AE90" s="381"/>
      <c r="AF90" s="381"/>
      <c r="AG90" s="381"/>
      <c r="AH90" s="381"/>
      <c r="AI90" s="393" t="s">
        <v>1347</v>
      </c>
      <c r="AJ90" s="666"/>
      <c r="AK90" s="666"/>
      <c r="AL90" s="666"/>
      <c r="AM90" s="666"/>
      <c r="AN90" s="666"/>
      <c r="AO90" s="666"/>
      <c r="AP90" s="666"/>
      <c r="AQ90" s="666"/>
      <c r="AR90" s="666"/>
      <c r="AS90" s="666"/>
      <c r="AT90" s="666"/>
      <c r="AU90" s="666"/>
      <c r="AW90" s="666"/>
      <c r="AX90" s="666"/>
      <c r="AY90" s="666"/>
      <c r="AZ90" s="666"/>
      <c r="BA90" s="666"/>
      <c r="BB90" s="666"/>
      <c r="BC90" s="666"/>
      <c r="BD90" s="666"/>
      <c r="BE90" s="666"/>
      <c r="BF90" s="666"/>
      <c r="BG90" s="666"/>
      <c r="BH90" s="666"/>
      <c r="BI90" s="666"/>
      <c r="BJ90" s="666"/>
      <c r="BK90" s="666"/>
      <c r="BL90" s="666"/>
      <c r="BM90" s="666"/>
      <c r="BN90" s="666"/>
      <c r="BO90" s="666"/>
      <c r="BP90" s="666"/>
      <c r="BQ90" s="666"/>
      <c r="BR90" s="666"/>
      <c r="BS90" s="666"/>
      <c r="BT90" s="666"/>
      <c r="BU90" s="666"/>
      <c r="BV90" s="666"/>
      <c r="BW90" s="666"/>
      <c r="BX90" s="666"/>
      <c r="BY90" s="666"/>
      <c r="BZ90" s="666"/>
      <c r="CA90" s="666"/>
      <c r="CB90" s="666"/>
    </row>
    <row r="91" spans="1:80" s="667" customFormat="1" ht="58.5" customHeight="1" x14ac:dyDescent="0.2">
      <c r="A91" s="658"/>
      <c r="B91" s="380" t="s">
        <v>16</v>
      </c>
      <c r="C91" s="381" t="s">
        <v>0</v>
      </c>
      <c r="D91" s="382" t="s">
        <v>140</v>
      </c>
      <c r="E91" s="381" t="s">
        <v>189</v>
      </c>
      <c r="F91" s="657" t="s">
        <v>207</v>
      </c>
      <c r="G91" s="384" t="s">
        <v>125</v>
      </c>
      <c r="H91" s="385">
        <v>1</v>
      </c>
      <c r="I91" s="385"/>
      <c r="J91" s="386">
        <v>344</v>
      </c>
      <c r="K91" s="381" t="s">
        <v>185</v>
      </c>
      <c r="L91" s="381" t="s">
        <v>174</v>
      </c>
      <c r="M91" s="381" t="s">
        <v>186</v>
      </c>
      <c r="N91" s="378">
        <v>1000</v>
      </c>
      <c r="O91" s="381"/>
      <c r="P91" s="381"/>
      <c r="Q91" s="507"/>
      <c r="R91" s="507"/>
      <c r="S91" s="388"/>
      <c r="T91" s="388"/>
      <c r="U91" s="417">
        <v>1000</v>
      </c>
      <c r="V91" s="507"/>
      <c r="W91" s="390"/>
      <c r="X91" s="381"/>
      <c r="Y91" s="391"/>
      <c r="Z91" s="382"/>
      <c r="AA91" s="382"/>
      <c r="AB91" s="392"/>
      <c r="AC91" s="392"/>
      <c r="AD91" s="381">
        <v>1</v>
      </c>
      <c r="AE91" s="381"/>
      <c r="AF91" s="381"/>
      <c r="AG91" s="381"/>
      <c r="AH91" s="381"/>
      <c r="AI91" s="393" t="s">
        <v>1347</v>
      </c>
      <c r="AJ91" s="666"/>
      <c r="AK91" s="666"/>
      <c r="AL91" s="666"/>
      <c r="AM91" s="666"/>
      <c r="AN91" s="666"/>
      <c r="AO91" s="666"/>
      <c r="AP91" s="666"/>
      <c r="AQ91" s="666"/>
      <c r="AR91" s="666"/>
      <c r="AS91" s="666"/>
      <c r="AT91" s="666"/>
      <c r="AU91" s="666"/>
      <c r="AW91" s="666"/>
      <c r="AX91" s="666"/>
      <c r="AY91" s="666"/>
      <c r="AZ91" s="666"/>
      <c r="BA91" s="666"/>
      <c r="BB91" s="666"/>
      <c r="BC91" s="666"/>
      <c r="BD91" s="666"/>
      <c r="BE91" s="666"/>
      <c r="BF91" s="666"/>
      <c r="BG91" s="666"/>
      <c r="BH91" s="666"/>
      <c r="BI91" s="666"/>
      <c r="BJ91" s="666"/>
      <c r="BK91" s="666"/>
      <c r="BL91" s="666"/>
      <c r="BM91" s="666"/>
      <c r="BN91" s="666"/>
      <c r="BO91" s="666"/>
      <c r="BP91" s="666"/>
      <c r="BQ91" s="666"/>
      <c r="BR91" s="666"/>
      <c r="BS91" s="666"/>
      <c r="BT91" s="666"/>
      <c r="BU91" s="666"/>
      <c r="BV91" s="666"/>
      <c r="BW91" s="666"/>
      <c r="BX91" s="666"/>
      <c r="BY91" s="666"/>
      <c r="BZ91" s="666"/>
      <c r="CA91" s="666"/>
      <c r="CB91" s="666"/>
    </row>
    <row r="92" spans="1:80" s="667" customFormat="1" ht="58.5" customHeight="1" x14ac:dyDescent="0.2">
      <c r="A92" s="658"/>
      <c r="B92" s="380" t="s">
        <v>16</v>
      </c>
      <c r="C92" s="381" t="s">
        <v>0</v>
      </c>
      <c r="D92" s="382" t="s">
        <v>140</v>
      </c>
      <c r="E92" s="381" t="s">
        <v>189</v>
      </c>
      <c r="F92" s="657" t="s">
        <v>1352</v>
      </c>
      <c r="G92" s="384" t="s">
        <v>125</v>
      </c>
      <c r="H92" s="385">
        <v>1</v>
      </c>
      <c r="I92" s="385"/>
      <c r="J92" s="386">
        <v>151</v>
      </c>
      <c r="K92" s="381" t="s">
        <v>185</v>
      </c>
      <c r="L92" s="381" t="s">
        <v>174</v>
      </c>
      <c r="M92" s="381" t="s">
        <v>186</v>
      </c>
      <c r="N92" s="378">
        <v>1000</v>
      </c>
      <c r="O92" s="381"/>
      <c r="P92" s="381"/>
      <c r="Q92" s="507"/>
      <c r="R92" s="507"/>
      <c r="S92" s="388"/>
      <c r="T92" s="388"/>
      <c r="U92" s="417">
        <v>1000</v>
      </c>
      <c r="V92" s="507"/>
      <c r="W92" s="390"/>
      <c r="X92" s="381"/>
      <c r="Y92" s="391"/>
      <c r="Z92" s="382"/>
      <c r="AA92" s="382"/>
      <c r="AB92" s="392"/>
      <c r="AC92" s="392"/>
      <c r="AD92" s="381">
        <v>1</v>
      </c>
      <c r="AE92" s="381"/>
      <c r="AF92" s="381"/>
      <c r="AG92" s="381"/>
      <c r="AH92" s="381"/>
      <c r="AI92" s="393" t="s">
        <v>1347</v>
      </c>
      <c r="AJ92" s="666"/>
      <c r="AK92" s="666"/>
      <c r="AL92" s="666"/>
      <c r="AM92" s="666"/>
      <c r="AN92" s="666"/>
      <c r="AO92" s="666"/>
      <c r="AP92" s="666"/>
      <c r="AQ92" s="666"/>
      <c r="AR92" s="666"/>
      <c r="AS92" s="666"/>
      <c r="AT92" s="666"/>
      <c r="AU92" s="666"/>
      <c r="AW92" s="666"/>
      <c r="AX92" s="666"/>
      <c r="AY92" s="666"/>
      <c r="AZ92" s="666"/>
      <c r="BA92" s="666"/>
      <c r="BB92" s="666"/>
      <c r="BC92" s="666"/>
      <c r="BD92" s="666"/>
      <c r="BE92" s="666"/>
      <c r="BF92" s="666"/>
      <c r="BG92" s="666"/>
      <c r="BH92" s="666"/>
      <c r="BI92" s="666"/>
      <c r="BJ92" s="666"/>
      <c r="BK92" s="666"/>
      <c r="BL92" s="666"/>
      <c r="BM92" s="666"/>
      <c r="BN92" s="666"/>
      <c r="BO92" s="666"/>
      <c r="BP92" s="666"/>
      <c r="BQ92" s="666"/>
      <c r="BR92" s="666"/>
      <c r="BS92" s="666"/>
      <c r="BT92" s="666"/>
      <c r="BU92" s="666"/>
      <c r="BV92" s="666"/>
      <c r="BW92" s="666"/>
      <c r="BX92" s="666"/>
      <c r="BY92" s="666"/>
      <c r="BZ92" s="666"/>
      <c r="CA92" s="666"/>
      <c r="CB92" s="666"/>
    </row>
    <row r="93" spans="1:80" s="667" customFormat="1" ht="58.5" customHeight="1" x14ac:dyDescent="0.2">
      <c r="A93" s="658"/>
      <c r="B93" s="380" t="s">
        <v>16</v>
      </c>
      <c r="C93" s="381" t="s">
        <v>0</v>
      </c>
      <c r="D93" s="382" t="s">
        <v>140</v>
      </c>
      <c r="E93" s="381" t="s">
        <v>189</v>
      </c>
      <c r="F93" s="657" t="s">
        <v>1353</v>
      </c>
      <c r="G93" s="384" t="s">
        <v>125</v>
      </c>
      <c r="H93" s="385">
        <v>1</v>
      </c>
      <c r="I93" s="385"/>
      <c r="J93" s="386">
        <v>196</v>
      </c>
      <c r="K93" s="381" t="s">
        <v>185</v>
      </c>
      <c r="L93" s="381" t="s">
        <v>174</v>
      </c>
      <c r="M93" s="381" t="s">
        <v>186</v>
      </c>
      <c r="N93" s="378">
        <v>3000</v>
      </c>
      <c r="O93" s="381"/>
      <c r="P93" s="381"/>
      <c r="Q93" s="507"/>
      <c r="R93" s="507"/>
      <c r="S93" s="388"/>
      <c r="T93" s="388"/>
      <c r="U93" s="417">
        <v>3000</v>
      </c>
      <c r="V93" s="507"/>
      <c r="W93" s="390"/>
      <c r="X93" s="381"/>
      <c r="Y93" s="391"/>
      <c r="Z93" s="382"/>
      <c r="AA93" s="382"/>
      <c r="AB93" s="392"/>
      <c r="AC93" s="392"/>
      <c r="AD93" s="381">
        <v>1</v>
      </c>
      <c r="AE93" s="381"/>
      <c r="AF93" s="381"/>
      <c r="AG93" s="381"/>
      <c r="AH93" s="381"/>
      <c r="AI93" s="393" t="s">
        <v>1347</v>
      </c>
      <c r="AJ93" s="666"/>
      <c r="AK93" s="666"/>
      <c r="AL93" s="666"/>
      <c r="AM93" s="666"/>
      <c r="AN93" s="666"/>
      <c r="AO93" s="666"/>
      <c r="AP93" s="666"/>
      <c r="AQ93" s="666"/>
      <c r="AR93" s="666"/>
      <c r="AS93" s="666"/>
      <c r="AT93" s="666"/>
      <c r="AU93" s="666"/>
      <c r="AW93" s="666"/>
      <c r="AX93" s="666"/>
      <c r="AY93" s="666"/>
      <c r="AZ93" s="666"/>
      <c r="BA93" s="666"/>
      <c r="BB93" s="666"/>
      <c r="BC93" s="666"/>
      <c r="BD93" s="666"/>
      <c r="BE93" s="666"/>
      <c r="BF93" s="666"/>
      <c r="BG93" s="666"/>
      <c r="BH93" s="666"/>
      <c r="BI93" s="666"/>
      <c r="BJ93" s="666"/>
      <c r="BK93" s="666"/>
      <c r="BL93" s="666"/>
      <c r="BM93" s="666"/>
      <c r="BN93" s="666"/>
      <c r="BO93" s="666"/>
      <c r="BP93" s="666"/>
      <c r="BQ93" s="666"/>
      <c r="BR93" s="666"/>
      <c r="BS93" s="666"/>
      <c r="BT93" s="666"/>
      <c r="BU93" s="666"/>
      <c r="BV93" s="666"/>
      <c r="BW93" s="666"/>
      <c r="BX93" s="666"/>
      <c r="BY93" s="666"/>
      <c r="BZ93" s="666"/>
      <c r="CA93" s="666"/>
      <c r="CB93" s="666"/>
    </row>
    <row r="94" spans="1:80" s="667" customFormat="1" ht="58.5" customHeight="1" x14ac:dyDescent="0.2">
      <c r="A94" s="658"/>
      <c r="B94" s="380" t="s">
        <v>16</v>
      </c>
      <c r="C94" s="381" t="s">
        <v>0</v>
      </c>
      <c r="D94" s="382" t="s">
        <v>140</v>
      </c>
      <c r="E94" s="381" t="s">
        <v>189</v>
      </c>
      <c r="F94" s="657" t="s">
        <v>205</v>
      </c>
      <c r="G94" s="384" t="s">
        <v>125</v>
      </c>
      <c r="H94" s="385">
        <v>1</v>
      </c>
      <c r="I94" s="385"/>
      <c r="J94" s="386">
        <v>194</v>
      </c>
      <c r="K94" s="381" t="s">
        <v>185</v>
      </c>
      <c r="L94" s="381" t="s">
        <v>174</v>
      </c>
      <c r="M94" s="381" t="s">
        <v>186</v>
      </c>
      <c r="N94" s="378">
        <v>1000</v>
      </c>
      <c r="O94" s="381"/>
      <c r="P94" s="381"/>
      <c r="Q94" s="507"/>
      <c r="R94" s="507"/>
      <c r="S94" s="388"/>
      <c r="T94" s="388"/>
      <c r="U94" s="417">
        <v>1000</v>
      </c>
      <c r="V94" s="507"/>
      <c r="W94" s="390"/>
      <c r="X94" s="381"/>
      <c r="Y94" s="391"/>
      <c r="Z94" s="382"/>
      <c r="AA94" s="382"/>
      <c r="AB94" s="392"/>
      <c r="AC94" s="392"/>
      <c r="AD94" s="381">
        <v>1</v>
      </c>
      <c r="AE94" s="381"/>
      <c r="AF94" s="381"/>
      <c r="AG94" s="381"/>
      <c r="AH94" s="381"/>
      <c r="AI94" s="393" t="s">
        <v>1347</v>
      </c>
      <c r="AJ94" s="666"/>
      <c r="AK94" s="666"/>
      <c r="AL94" s="666"/>
      <c r="AM94" s="666"/>
      <c r="AN94" s="666"/>
      <c r="AO94" s="666"/>
      <c r="AP94" s="666"/>
      <c r="AQ94" s="666"/>
      <c r="AR94" s="666"/>
      <c r="AS94" s="666"/>
      <c r="AT94" s="666"/>
      <c r="AU94" s="666"/>
      <c r="AW94" s="666"/>
      <c r="AX94" s="666"/>
      <c r="AY94" s="666"/>
      <c r="AZ94" s="666"/>
      <c r="BA94" s="666"/>
      <c r="BB94" s="666"/>
      <c r="BC94" s="666"/>
      <c r="BD94" s="666"/>
      <c r="BE94" s="666"/>
      <c r="BF94" s="666"/>
      <c r="BG94" s="666"/>
      <c r="BH94" s="666"/>
      <c r="BI94" s="666"/>
      <c r="BJ94" s="666"/>
      <c r="BK94" s="666"/>
      <c r="BL94" s="666"/>
      <c r="BM94" s="666"/>
      <c r="BN94" s="666"/>
      <c r="BO94" s="666"/>
      <c r="BP94" s="666"/>
      <c r="BQ94" s="666"/>
      <c r="BR94" s="666"/>
      <c r="BS94" s="666"/>
      <c r="BT94" s="666"/>
      <c r="BU94" s="666"/>
      <c r="BV94" s="666"/>
      <c r="BW94" s="666"/>
      <c r="BX94" s="666"/>
      <c r="BY94" s="666"/>
      <c r="BZ94" s="666"/>
      <c r="CA94" s="666"/>
      <c r="CB94" s="666"/>
    </row>
    <row r="95" spans="1:80" s="244" customFormat="1" ht="31.5" customHeight="1" x14ac:dyDescent="0.2">
      <c r="A95" s="426" t="s">
        <v>839</v>
      </c>
      <c r="B95" s="463" t="s">
        <v>123</v>
      </c>
      <c r="C95" s="464" t="s">
        <v>0</v>
      </c>
      <c r="D95" s="464" t="s">
        <v>141</v>
      </c>
      <c r="E95" s="464" t="s">
        <v>840</v>
      </c>
      <c r="F95" s="478" t="s">
        <v>841</v>
      </c>
      <c r="G95" s="461" t="s">
        <v>842</v>
      </c>
      <c r="H95" s="467">
        <v>2</v>
      </c>
      <c r="I95" s="467"/>
      <c r="J95" s="468">
        <v>112</v>
      </c>
      <c r="K95" s="464" t="s">
        <v>185</v>
      </c>
      <c r="L95" s="464" t="s">
        <v>171</v>
      </c>
      <c r="M95" s="464" t="s">
        <v>186</v>
      </c>
      <c r="N95" s="426">
        <v>3.5</v>
      </c>
      <c r="O95" s="464"/>
      <c r="P95" s="464"/>
      <c r="Q95" s="479"/>
      <c r="S95" s="470"/>
      <c r="T95" s="470"/>
      <c r="U95" s="424"/>
      <c r="V95" s="479"/>
      <c r="W95" s="532">
        <v>3.5</v>
      </c>
      <c r="X95" s="464"/>
      <c r="Y95" s="473"/>
      <c r="Z95" s="465"/>
      <c r="AA95" s="465"/>
      <c r="AB95" s="650"/>
      <c r="AC95" s="650"/>
      <c r="AD95" s="506">
        <v>1</v>
      </c>
      <c r="AE95" s="506"/>
      <c r="AF95" s="506"/>
      <c r="AG95" s="506"/>
      <c r="AH95" s="506"/>
      <c r="AI95" s="588" t="s">
        <v>127</v>
      </c>
      <c r="AJ95" s="243"/>
      <c r="AK95" s="243"/>
      <c r="AL95" s="243"/>
      <c r="AM95" s="243"/>
      <c r="AN95" s="243"/>
      <c r="AO95" s="243"/>
      <c r="AP95" s="243"/>
      <c r="AQ95" s="243"/>
      <c r="AR95" s="243"/>
      <c r="AS95" s="243"/>
      <c r="AT95" s="243"/>
      <c r="AU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row>
    <row r="96" spans="1:80" s="244" customFormat="1" ht="31.5" customHeight="1" x14ac:dyDescent="0.2">
      <c r="A96" s="426" t="s">
        <v>843</v>
      </c>
      <c r="B96" s="463" t="s">
        <v>123</v>
      </c>
      <c r="C96" s="464" t="s">
        <v>0</v>
      </c>
      <c r="D96" s="464" t="s">
        <v>141</v>
      </c>
      <c r="E96" s="464" t="s">
        <v>844</v>
      </c>
      <c r="F96" s="478" t="s">
        <v>845</v>
      </c>
      <c r="G96" s="461" t="s">
        <v>846</v>
      </c>
      <c r="H96" s="467">
        <v>4</v>
      </c>
      <c r="I96" s="467"/>
      <c r="J96" s="468">
        <v>377</v>
      </c>
      <c r="K96" s="464" t="s">
        <v>62</v>
      </c>
      <c r="L96" s="464" t="s">
        <v>36</v>
      </c>
      <c r="M96" s="464" t="s">
        <v>186</v>
      </c>
      <c r="N96" s="426">
        <v>3.5</v>
      </c>
      <c r="O96" s="464"/>
      <c r="P96" s="464"/>
      <c r="Q96" s="479"/>
      <c r="R96" s="479"/>
      <c r="S96" s="470"/>
      <c r="T96" s="470"/>
      <c r="U96" s="424"/>
      <c r="V96" s="479"/>
      <c r="W96" s="472"/>
      <c r="X96" s="464">
        <v>3.5</v>
      </c>
      <c r="Y96" s="473"/>
      <c r="Z96" s="465"/>
      <c r="AA96" s="465"/>
      <c r="AB96" s="650"/>
      <c r="AC96" s="650"/>
      <c r="AD96" s="506">
        <v>1</v>
      </c>
      <c r="AE96" s="506"/>
      <c r="AF96" s="506"/>
      <c r="AG96" s="506"/>
      <c r="AH96" s="506"/>
      <c r="AI96" s="588" t="s">
        <v>127</v>
      </c>
      <c r="AJ96" s="243"/>
      <c r="AK96" s="243"/>
      <c r="AL96" s="243"/>
      <c r="AM96" s="243"/>
      <c r="AN96" s="243"/>
      <c r="AO96" s="243"/>
      <c r="AP96" s="243"/>
      <c r="AQ96" s="243"/>
      <c r="AR96" s="243"/>
      <c r="AS96" s="243"/>
      <c r="AT96" s="243"/>
      <c r="AU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row>
    <row r="97" spans="1:80" s="244" customFormat="1" ht="31.5" customHeight="1" x14ac:dyDescent="0.2">
      <c r="A97" s="426" t="s">
        <v>847</v>
      </c>
      <c r="B97" s="463" t="s">
        <v>123</v>
      </c>
      <c r="C97" s="464" t="s">
        <v>0</v>
      </c>
      <c r="D97" s="464" t="s">
        <v>141</v>
      </c>
      <c r="E97" s="464" t="s">
        <v>848</v>
      </c>
      <c r="F97" s="478" t="s">
        <v>849</v>
      </c>
      <c r="G97" s="461" t="s">
        <v>850</v>
      </c>
      <c r="H97" s="467">
        <v>6</v>
      </c>
      <c r="I97" s="467"/>
      <c r="J97" s="468">
        <v>313</v>
      </c>
      <c r="K97" s="464" t="s">
        <v>62</v>
      </c>
      <c r="L97" s="464" t="s">
        <v>36</v>
      </c>
      <c r="M97" s="464" t="s">
        <v>186</v>
      </c>
      <c r="N97" s="426">
        <v>4</v>
      </c>
      <c r="O97" s="464"/>
      <c r="P97" s="464"/>
      <c r="Q97" s="479"/>
      <c r="R97" s="479"/>
      <c r="S97" s="470"/>
      <c r="T97" s="470"/>
      <c r="U97" s="424"/>
      <c r="V97" s="479"/>
      <c r="W97" s="472"/>
      <c r="X97" s="464">
        <v>4</v>
      </c>
      <c r="Y97" s="473"/>
      <c r="Z97" s="465"/>
      <c r="AA97" s="465"/>
      <c r="AB97" s="650"/>
      <c r="AC97" s="650"/>
      <c r="AD97" s="506">
        <v>1</v>
      </c>
      <c r="AE97" s="506"/>
      <c r="AF97" s="506"/>
      <c r="AG97" s="506"/>
      <c r="AH97" s="506"/>
      <c r="AI97" s="588" t="s">
        <v>127</v>
      </c>
      <c r="AJ97" s="243"/>
      <c r="AK97" s="243"/>
      <c r="AL97" s="243"/>
      <c r="AM97" s="243"/>
      <c r="AN97" s="243"/>
      <c r="AO97" s="243"/>
      <c r="AP97" s="243"/>
      <c r="AQ97" s="243"/>
      <c r="AR97" s="243"/>
      <c r="AS97" s="243"/>
      <c r="AT97" s="243"/>
      <c r="AU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row>
    <row r="98" spans="1:80" s="244" customFormat="1" ht="31.5" customHeight="1" x14ac:dyDescent="0.2">
      <c r="A98" s="426" t="s">
        <v>851</v>
      </c>
      <c r="B98" s="463" t="s">
        <v>123</v>
      </c>
      <c r="C98" s="464" t="s">
        <v>0</v>
      </c>
      <c r="D98" s="464" t="s">
        <v>141</v>
      </c>
      <c r="E98" s="464" t="s">
        <v>852</v>
      </c>
      <c r="F98" s="478" t="s">
        <v>853</v>
      </c>
      <c r="G98" s="461" t="s">
        <v>854</v>
      </c>
      <c r="H98" s="467">
        <v>4</v>
      </c>
      <c r="I98" s="467"/>
      <c r="J98" s="468">
        <v>206</v>
      </c>
      <c r="K98" s="464" t="s">
        <v>62</v>
      </c>
      <c r="L98" s="464" t="s">
        <v>36</v>
      </c>
      <c r="M98" s="464" t="s">
        <v>186</v>
      </c>
      <c r="N98" s="426">
        <v>0.5</v>
      </c>
      <c r="O98" s="464"/>
      <c r="P98" s="464"/>
      <c r="Q98" s="479"/>
      <c r="R98" s="479"/>
      <c r="S98" s="470"/>
      <c r="T98" s="470"/>
      <c r="U98" s="424"/>
      <c r="V98" s="479"/>
      <c r="W98" s="472"/>
      <c r="X98" s="464">
        <v>0.5</v>
      </c>
      <c r="Y98" s="473"/>
      <c r="Z98" s="465"/>
      <c r="AA98" s="465"/>
      <c r="AB98" s="650"/>
      <c r="AC98" s="650"/>
      <c r="AD98" s="506">
        <v>1</v>
      </c>
      <c r="AE98" s="506"/>
      <c r="AF98" s="506"/>
      <c r="AG98" s="506"/>
      <c r="AH98" s="506"/>
      <c r="AI98" s="588" t="s">
        <v>127</v>
      </c>
      <c r="AJ98" s="243"/>
      <c r="AK98" s="243"/>
      <c r="AL98" s="243"/>
      <c r="AM98" s="243"/>
      <c r="AN98" s="243"/>
      <c r="AO98" s="243"/>
      <c r="AP98" s="243"/>
      <c r="AQ98" s="243"/>
      <c r="AR98" s="243"/>
      <c r="AS98" s="243"/>
      <c r="AT98" s="243"/>
      <c r="AU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row>
    <row r="99" spans="1:80" s="244" customFormat="1" ht="31.5" customHeight="1" x14ac:dyDescent="0.2">
      <c r="A99" s="426" t="s">
        <v>855</v>
      </c>
      <c r="B99" s="463" t="s">
        <v>123</v>
      </c>
      <c r="C99" s="464" t="s">
        <v>0</v>
      </c>
      <c r="D99" s="464" t="s">
        <v>141</v>
      </c>
      <c r="E99" s="464" t="s">
        <v>856</v>
      </c>
      <c r="F99" s="478" t="s">
        <v>857</v>
      </c>
      <c r="G99" s="461" t="s">
        <v>125</v>
      </c>
      <c r="H99" s="467">
        <v>1</v>
      </c>
      <c r="I99" s="467"/>
      <c r="J99" s="468">
        <v>395</v>
      </c>
      <c r="K99" s="464" t="s">
        <v>62</v>
      </c>
      <c r="L99" s="464" t="s">
        <v>36</v>
      </c>
      <c r="M99" s="464" t="s">
        <v>186</v>
      </c>
      <c r="N99" s="426">
        <v>0.5</v>
      </c>
      <c r="O99" s="464"/>
      <c r="P99" s="464"/>
      <c r="Q99" s="479"/>
      <c r="R99" s="479"/>
      <c r="S99" s="470"/>
      <c r="T99" s="470"/>
      <c r="U99" s="424"/>
      <c r="V99" s="479"/>
      <c r="W99" s="472"/>
      <c r="X99" s="464">
        <v>0.5</v>
      </c>
      <c r="Y99" s="473"/>
      <c r="Z99" s="465"/>
      <c r="AA99" s="465"/>
      <c r="AB99" s="650"/>
      <c r="AC99" s="650"/>
      <c r="AD99" s="506">
        <v>1</v>
      </c>
      <c r="AE99" s="506"/>
      <c r="AF99" s="506"/>
      <c r="AG99" s="506"/>
      <c r="AH99" s="506"/>
      <c r="AI99" s="588" t="s">
        <v>127</v>
      </c>
      <c r="AJ99" s="243"/>
      <c r="AK99" s="243"/>
      <c r="AL99" s="243"/>
      <c r="AM99" s="243"/>
      <c r="AN99" s="243"/>
      <c r="AO99" s="243"/>
      <c r="AP99" s="243"/>
      <c r="AQ99" s="243"/>
      <c r="AR99" s="243"/>
      <c r="AS99" s="243"/>
      <c r="AT99" s="243"/>
      <c r="AU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row>
    <row r="100" spans="1:80" s="244" customFormat="1" ht="31.5" customHeight="1" x14ac:dyDescent="0.2">
      <c r="A100" s="426" t="s">
        <v>858</v>
      </c>
      <c r="B100" s="463" t="s">
        <v>123</v>
      </c>
      <c r="C100" s="464" t="s">
        <v>0</v>
      </c>
      <c r="D100" s="464" t="s">
        <v>141</v>
      </c>
      <c r="E100" s="464" t="s">
        <v>859</v>
      </c>
      <c r="F100" s="478" t="s">
        <v>860</v>
      </c>
      <c r="G100" s="461" t="s">
        <v>861</v>
      </c>
      <c r="H100" s="467">
        <v>6</v>
      </c>
      <c r="I100" s="467"/>
      <c r="J100" s="468">
        <v>271</v>
      </c>
      <c r="K100" s="464" t="s">
        <v>62</v>
      </c>
      <c r="L100" s="464" t="s">
        <v>36</v>
      </c>
      <c r="M100" s="464" t="s">
        <v>186</v>
      </c>
      <c r="N100" s="426">
        <v>3</v>
      </c>
      <c r="O100" s="464"/>
      <c r="P100" s="464"/>
      <c r="Q100" s="479"/>
      <c r="R100" s="479"/>
      <c r="S100" s="470"/>
      <c r="T100" s="470"/>
      <c r="U100" s="424"/>
      <c r="V100" s="479"/>
      <c r="W100" s="472"/>
      <c r="X100" s="464">
        <v>3</v>
      </c>
      <c r="Y100" s="473"/>
      <c r="Z100" s="465"/>
      <c r="AA100" s="465"/>
      <c r="AB100" s="650"/>
      <c r="AC100" s="650"/>
      <c r="AD100" s="506">
        <v>1</v>
      </c>
      <c r="AE100" s="506"/>
      <c r="AF100" s="506"/>
      <c r="AG100" s="506"/>
      <c r="AH100" s="506"/>
      <c r="AI100" s="588" t="s">
        <v>127</v>
      </c>
      <c r="AJ100" s="243"/>
      <c r="AK100" s="243"/>
      <c r="AL100" s="243"/>
      <c r="AM100" s="243"/>
      <c r="AN100" s="243"/>
      <c r="AO100" s="243"/>
      <c r="AP100" s="243"/>
      <c r="AQ100" s="243"/>
      <c r="AR100" s="243"/>
      <c r="AS100" s="243"/>
      <c r="AT100" s="243"/>
      <c r="AU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row>
    <row r="101" spans="1:80" s="244" customFormat="1" ht="31.5" customHeight="1" x14ac:dyDescent="0.2">
      <c r="A101" s="426" t="s">
        <v>862</v>
      </c>
      <c r="B101" s="463" t="s">
        <v>123</v>
      </c>
      <c r="C101" s="464" t="s">
        <v>0</v>
      </c>
      <c r="D101" s="464" t="s">
        <v>141</v>
      </c>
      <c r="E101" s="464" t="s">
        <v>863</v>
      </c>
      <c r="F101" s="478" t="s">
        <v>864</v>
      </c>
      <c r="G101" s="461" t="s">
        <v>865</v>
      </c>
      <c r="H101" s="467">
        <v>3</v>
      </c>
      <c r="I101" s="467"/>
      <c r="J101" s="468">
        <v>177</v>
      </c>
      <c r="K101" s="464" t="s">
        <v>62</v>
      </c>
      <c r="L101" s="464" t="s">
        <v>36</v>
      </c>
      <c r="M101" s="464" t="s">
        <v>186</v>
      </c>
      <c r="N101" s="426">
        <v>2</v>
      </c>
      <c r="O101" s="464"/>
      <c r="P101" s="464"/>
      <c r="Q101" s="479"/>
      <c r="R101" s="479"/>
      <c r="S101" s="470"/>
      <c r="T101" s="470"/>
      <c r="U101" s="424"/>
      <c r="V101" s="479"/>
      <c r="W101" s="472"/>
      <c r="X101" s="464">
        <v>2</v>
      </c>
      <c r="Y101" s="473"/>
      <c r="Z101" s="465"/>
      <c r="AA101" s="465"/>
      <c r="AB101" s="650"/>
      <c r="AC101" s="650"/>
      <c r="AD101" s="506">
        <v>1</v>
      </c>
      <c r="AE101" s="506"/>
      <c r="AF101" s="506"/>
      <c r="AG101" s="506"/>
      <c r="AH101" s="506"/>
      <c r="AI101" s="588" t="s">
        <v>127</v>
      </c>
      <c r="AJ101" s="243"/>
      <c r="AK101" s="243"/>
      <c r="AL101" s="243"/>
      <c r="AM101" s="243"/>
      <c r="AN101" s="243"/>
      <c r="AO101" s="243"/>
      <c r="AP101" s="243"/>
      <c r="AQ101" s="243"/>
      <c r="AR101" s="243"/>
      <c r="AS101" s="243"/>
      <c r="AT101" s="243"/>
      <c r="AU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row>
    <row r="102" spans="1:80" s="244" customFormat="1" ht="31.5" customHeight="1" x14ac:dyDescent="0.2">
      <c r="A102" s="426" t="s">
        <v>866</v>
      </c>
      <c r="B102" s="463" t="s">
        <v>123</v>
      </c>
      <c r="C102" s="464" t="s">
        <v>0</v>
      </c>
      <c r="D102" s="464" t="s">
        <v>141</v>
      </c>
      <c r="E102" s="464" t="s">
        <v>867</v>
      </c>
      <c r="F102" s="478" t="s">
        <v>868</v>
      </c>
      <c r="G102" s="461" t="s">
        <v>869</v>
      </c>
      <c r="H102" s="467">
        <v>3</v>
      </c>
      <c r="I102" s="467"/>
      <c r="J102" s="468">
        <v>110</v>
      </c>
      <c r="K102" s="464" t="s">
        <v>62</v>
      </c>
      <c r="L102" s="464" t="s">
        <v>36</v>
      </c>
      <c r="M102" s="464" t="s">
        <v>186</v>
      </c>
      <c r="N102" s="426">
        <v>1.7</v>
      </c>
      <c r="O102" s="464"/>
      <c r="P102" s="464"/>
      <c r="Q102" s="479"/>
      <c r="R102" s="479"/>
      <c r="S102" s="470"/>
      <c r="T102" s="470"/>
      <c r="U102" s="424"/>
      <c r="V102" s="479"/>
      <c r="W102" s="472"/>
      <c r="X102" s="464">
        <v>1.7</v>
      </c>
      <c r="Y102" s="473"/>
      <c r="Z102" s="465"/>
      <c r="AA102" s="465"/>
      <c r="AB102" s="650"/>
      <c r="AC102" s="650"/>
      <c r="AD102" s="506">
        <v>1</v>
      </c>
      <c r="AE102" s="506"/>
      <c r="AF102" s="506"/>
      <c r="AG102" s="506"/>
      <c r="AH102" s="506"/>
      <c r="AI102" s="588" t="s">
        <v>127</v>
      </c>
      <c r="AJ102" s="243"/>
      <c r="AK102" s="243"/>
      <c r="AL102" s="243"/>
      <c r="AM102" s="243"/>
      <c r="AN102" s="243"/>
      <c r="AO102" s="243"/>
      <c r="AP102" s="243"/>
      <c r="AQ102" s="243"/>
      <c r="AR102" s="243"/>
      <c r="AS102" s="243"/>
      <c r="AT102" s="243"/>
      <c r="AU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row>
    <row r="103" spans="1:80" s="244" customFormat="1" ht="31.5" customHeight="1" x14ac:dyDescent="0.2">
      <c r="A103" s="426" t="s">
        <v>870</v>
      </c>
      <c r="B103" s="463" t="s">
        <v>123</v>
      </c>
      <c r="C103" s="464" t="s">
        <v>0</v>
      </c>
      <c r="D103" s="464" t="s">
        <v>141</v>
      </c>
      <c r="E103" s="464" t="s">
        <v>871</v>
      </c>
      <c r="F103" s="481" t="s">
        <v>872</v>
      </c>
      <c r="G103" s="461" t="s">
        <v>873</v>
      </c>
      <c r="H103" s="467">
        <v>2</v>
      </c>
      <c r="I103" s="467"/>
      <c r="J103" s="468">
        <v>51</v>
      </c>
      <c r="K103" s="464" t="s">
        <v>62</v>
      </c>
      <c r="L103" s="464" t="s">
        <v>36</v>
      </c>
      <c r="M103" s="464" t="s">
        <v>186</v>
      </c>
      <c r="N103" s="426">
        <v>1</v>
      </c>
      <c r="O103" s="464"/>
      <c r="P103" s="464"/>
      <c r="Q103" s="479"/>
      <c r="R103" s="479"/>
      <c r="S103" s="470"/>
      <c r="T103" s="470"/>
      <c r="U103" s="480"/>
      <c r="V103" s="479"/>
      <c r="W103" s="472"/>
      <c r="X103" s="464">
        <v>1</v>
      </c>
      <c r="Y103" s="469"/>
      <c r="Z103" s="424"/>
      <c r="AA103" s="424"/>
      <c r="AB103" s="650"/>
      <c r="AC103" s="650"/>
      <c r="AD103" s="506">
        <v>1</v>
      </c>
      <c r="AE103" s="506"/>
      <c r="AF103" s="506"/>
      <c r="AG103" s="506"/>
      <c r="AH103" s="506"/>
      <c r="AI103" s="588" t="s">
        <v>127</v>
      </c>
      <c r="AJ103" s="243"/>
      <c r="AK103" s="243"/>
      <c r="AL103" s="243"/>
      <c r="AM103" s="243"/>
      <c r="AN103" s="243"/>
      <c r="AO103" s="243"/>
      <c r="AP103" s="243"/>
      <c r="AQ103" s="243"/>
      <c r="AR103" s="243"/>
      <c r="AS103" s="243"/>
      <c r="AT103" s="243"/>
      <c r="AU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row>
    <row r="104" spans="1:80" s="244" customFormat="1" ht="31.5" customHeight="1" x14ac:dyDescent="0.2">
      <c r="A104" s="426" t="s">
        <v>874</v>
      </c>
      <c r="B104" s="463" t="s">
        <v>123</v>
      </c>
      <c r="C104" s="464" t="s">
        <v>0</v>
      </c>
      <c r="D104" s="464" t="s">
        <v>141</v>
      </c>
      <c r="E104" s="464" t="s">
        <v>875</v>
      </c>
      <c r="F104" s="478" t="s">
        <v>876</v>
      </c>
      <c r="G104" s="461" t="s">
        <v>125</v>
      </c>
      <c r="H104" s="467">
        <v>1</v>
      </c>
      <c r="I104" s="467"/>
      <c r="J104" s="468">
        <v>133</v>
      </c>
      <c r="K104" s="464" t="s">
        <v>62</v>
      </c>
      <c r="L104" s="464" t="s">
        <v>36</v>
      </c>
      <c r="M104" s="464" t="s">
        <v>186</v>
      </c>
      <c r="N104" s="426">
        <v>1</v>
      </c>
      <c r="O104" s="464"/>
      <c r="P104" s="464"/>
      <c r="Q104" s="473"/>
      <c r="R104" s="473"/>
      <c r="S104" s="470"/>
      <c r="T104" s="470"/>
      <c r="U104" s="483"/>
      <c r="V104" s="473"/>
      <c r="W104" s="472"/>
      <c r="X104" s="464">
        <v>1</v>
      </c>
      <c r="Y104" s="469"/>
      <c r="Z104" s="424"/>
      <c r="AA104" s="424"/>
      <c r="AB104" s="650"/>
      <c r="AC104" s="650"/>
      <c r="AD104" s="506">
        <v>1</v>
      </c>
      <c r="AE104" s="506"/>
      <c r="AF104" s="506"/>
      <c r="AG104" s="506"/>
      <c r="AH104" s="506"/>
      <c r="AI104" s="588" t="s">
        <v>127</v>
      </c>
      <c r="AJ104" s="243"/>
      <c r="AK104" s="243"/>
      <c r="AL104" s="243"/>
      <c r="AM104" s="243"/>
      <c r="AN104" s="243"/>
      <c r="AO104" s="243"/>
      <c r="AP104" s="243"/>
      <c r="AQ104" s="243"/>
      <c r="AR104" s="243"/>
      <c r="AS104" s="243"/>
      <c r="AT104" s="243"/>
      <c r="AU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row>
    <row r="105" spans="1:80" s="244" customFormat="1" ht="31.5" customHeight="1" x14ac:dyDescent="0.2">
      <c r="A105" s="426" t="s">
        <v>877</v>
      </c>
      <c r="B105" s="463" t="s">
        <v>123</v>
      </c>
      <c r="C105" s="464" t="s">
        <v>0</v>
      </c>
      <c r="D105" s="464" t="s">
        <v>141</v>
      </c>
      <c r="E105" s="464" t="s">
        <v>871</v>
      </c>
      <c r="F105" s="478" t="s">
        <v>216</v>
      </c>
      <c r="G105" s="461" t="s">
        <v>125</v>
      </c>
      <c r="H105" s="467">
        <v>1</v>
      </c>
      <c r="I105" s="467"/>
      <c r="J105" s="468">
        <v>32</v>
      </c>
      <c r="K105" s="464" t="s">
        <v>185</v>
      </c>
      <c r="L105" s="464" t="s">
        <v>197</v>
      </c>
      <c r="M105" s="464" t="s">
        <v>186</v>
      </c>
      <c r="N105" s="426">
        <v>1</v>
      </c>
      <c r="O105" s="464"/>
      <c r="P105" s="464"/>
      <c r="Q105" s="473"/>
      <c r="R105" s="473"/>
      <c r="S105" s="470"/>
      <c r="T105" s="470"/>
      <c r="U105" s="483"/>
      <c r="V105" s="473"/>
      <c r="W105" s="472"/>
      <c r="X105" s="464"/>
      <c r="Y105" s="469"/>
      <c r="Z105" s="424">
        <v>1</v>
      </c>
      <c r="AA105" s="424"/>
      <c r="AB105" s="650"/>
      <c r="AC105" s="650"/>
      <c r="AD105" s="506">
        <v>1</v>
      </c>
      <c r="AE105" s="506"/>
      <c r="AF105" s="506"/>
      <c r="AG105" s="506"/>
      <c r="AH105" s="506"/>
      <c r="AI105" s="588" t="s">
        <v>127</v>
      </c>
      <c r="AJ105" s="243"/>
      <c r="AK105" s="243"/>
      <c r="AL105" s="243"/>
      <c r="AN105" s="243"/>
      <c r="AO105" s="243"/>
      <c r="AP105" s="243"/>
      <c r="AQ105" s="243"/>
      <c r="AR105" s="243"/>
      <c r="AS105" s="243"/>
      <c r="AT105" s="243"/>
      <c r="AU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row>
    <row r="106" spans="1:80" s="244" customFormat="1" ht="31.5" customHeight="1" x14ac:dyDescent="0.2">
      <c r="A106" s="426" t="s">
        <v>878</v>
      </c>
      <c r="B106" s="463" t="s">
        <v>123</v>
      </c>
      <c r="C106" s="464" t="s">
        <v>0</v>
      </c>
      <c r="D106" s="464" t="s">
        <v>141</v>
      </c>
      <c r="E106" s="464" t="s">
        <v>189</v>
      </c>
      <c r="F106" s="478" t="s">
        <v>879</v>
      </c>
      <c r="G106" s="461" t="s">
        <v>125</v>
      </c>
      <c r="H106" s="467">
        <v>1</v>
      </c>
      <c r="I106" s="467"/>
      <c r="J106" s="468">
        <v>117</v>
      </c>
      <c r="K106" s="464" t="s">
        <v>185</v>
      </c>
      <c r="L106" s="464" t="s">
        <v>197</v>
      </c>
      <c r="M106" s="464" t="s">
        <v>186</v>
      </c>
      <c r="N106" s="426">
        <v>1</v>
      </c>
      <c r="O106" s="464"/>
      <c r="P106" s="464"/>
      <c r="Q106" s="473"/>
      <c r="R106" s="473"/>
      <c r="S106" s="470"/>
      <c r="T106" s="470"/>
      <c r="U106" s="483"/>
      <c r="V106" s="473"/>
      <c r="W106" s="472"/>
      <c r="X106" s="464"/>
      <c r="Y106" s="469"/>
      <c r="Z106" s="424">
        <v>1</v>
      </c>
      <c r="AA106" s="424"/>
      <c r="AB106" s="650"/>
      <c r="AC106" s="650"/>
      <c r="AD106" s="506">
        <v>1</v>
      </c>
      <c r="AE106" s="506"/>
      <c r="AF106" s="506"/>
      <c r="AG106" s="506"/>
      <c r="AH106" s="506"/>
      <c r="AI106" s="588" t="s">
        <v>127</v>
      </c>
      <c r="AJ106" s="243"/>
      <c r="AL106" s="243"/>
      <c r="AN106" s="243"/>
      <c r="AO106" s="243"/>
      <c r="AP106" s="243"/>
      <c r="AQ106" s="243"/>
      <c r="AR106" s="243"/>
      <c r="AS106" s="243"/>
      <c r="AT106" s="243"/>
      <c r="AU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row>
    <row r="107" spans="1:80" s="244" customFormat="1" ht="76.5" x14ac:dyDescent="0.2">
      <c r="A107" s="426" t="s">
        <v>880</v>
      </c>
      <c r="B107" s="463" t="s">
        <v>123</v>
      </c>
      <c r="C107" s="464" t="s">
        <v>0</v>
      </c>
      <c r="D107" s="464" t="s">
        <v>141</v>
      </c>
      <c r="E107" s="464" t="s">
        <v>881</v>
      </c>
      <c r="F107" s="478" t="s">
        <v>882</v>
      </c>
      <c r="G107" s="461" t="s">
        <v>125</v>
      </c>
      <c r="H107" s="467">
        <v>1</v>
      </c>
      <c r="I107" s="467"/>
      <c r="J107" s="468">
        <v>49</v>
      </c>
      <c r="K107" s="464" t="s">
        <v>185</v>
      </c>
      <c r="L107" s="464" t="s">
        <v>197</v>
      </c>
      <c r="M107" s="464" t="s">
        <v>186</v>
      </c>
      <c r="N107" s="426">
        <v>1</v>
      </c>
      <c r="O107" s="464"/>
      <c r="P107" s="464"/>
      <c r="Q107" s="479"/>
      <c r="R107" s="479"/>
      <c r="S107" s="470"/>
      <c r="T107" s="470"/>
      <c r="U107" s="480"/>
      <c r="V107" s="479"/>
      <c r="W107" s="472"/>
      <c r="X107" s="464"/>
      <c r="Y107" s="469"/>
      <c r="Z107" s="424">
        <v>1</v>
      </c>
      <c r="AA107" s="424"/>
      <c r="AB107" s="650"/>
      <c r="AC107" s="650"/>
      <c r="AD107" s="506">
        <v>1</v>
      </c>
      <c r="AE107" s="586"/>
      <c r="AF107" s="506"/>
      <c r="AG107" s="506"/>
      <c r="AH107" s="506"/>
      <c r="AI107" s="588" t="s">
        <v>1356</v>
      </c>
      <c r="AJ107" s="243"/>
      <c r="AK107" s="243"/>
      <c r="AL107" s="243"/>
      <c r="AM107" s="243"/>
      <c r="AN107" s="243"/>
      <c r="AO107" s="243"/>
      <c r="AP107" s="243"/>
      <c r="AQ107" s="243"/>
      <c r="AR107" s="243"/>
      <c r="AS107" s="243"/>
      <c r="AT107" s="243"/>
      <c r="AU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row>
    <row r="108" spans="1:80" s="244" customFormat="1" ht="31.5" customHeight="1" x14ac:dyDescent="0.2">
      <c r="A108" s="426" t="s">
        <v>883</v>
      </c>
      <c r="B108" s="463" t="s">
        <v>123</v>
      </c>
      <c r="C108" s="464" t="s">
        <v>0</v>
      </c>
      <c r="D108" s="464" t="s">
        <v>141</v>
      </c>
      <c r="E108" s="464" t="s">
        <v>863</v>
      </c>
      <c r="F108" s="481" t="s">
        <v>214</v>
      </c>
      <c r="G108" s="461" t="s">
        <v>125</v>
      </c>
      <c r="H108" s="467">
        <v>1</v>
      </c>
      <c r="I108" s="467"/>
      <c r="J108" s="468">
        <v>73</v>
      </c>
      <c r="K108" s="464" t="s">
        <v>185</v>
      </c>
      <c r="L108" s="464" t="s">
        <v>197</v>
      </c>
      <c r="M108" s="464" t="s">
        <v>186</v>
      </c>
      <c r="N108" s="426">
        <v>1</v>
      </c>
      <c r="O108" s="464"/>
      <c r="P108" s="464"/>
      <c r="Q108" s="479"/>
      <c r="R108" s="479"/>
      <c r="S108" s="470"/>
      <c r="T108" s="470"/>
      <c r="U108" s="480"/>
      <c r="V108" s="479"/>
      <c r="W108" s="472"/>
      <c r="X108" s="464"/>
      <c r="Y108" s="469"/>
      <c r="Z108" s="424">
        <v>1</v>
      </c>
      <c r="AA108" s="424"/>
      <c r="AB108" s="650"/>
      <c r="AC108" s="650"/>
      <c r="AD108" s="506">
        <v>1</v>
      </c>
      <c r="AE108" s="586"/>
      <c r="AF108" s="506"/>
      <c r="AG108" s="506"/>
      <c r="AH108" s="506"/>
      <c r="AI108" s="588" t="s">
        <v>127</v>
      </c>
      <c r="AJ108" s="243"/>
      <c r="AK108" s="243"/>
      <c r="AL108" s="243"/>
      <c r="AM108" s="243"/>
      <c r="AN108" s="243"/>
      <c r="AO108" s="243"/>
      <c r="AP108" s="243"/>
      <c r="AQ108" s="243"/>
      <c r="AR108" s="243"/>
      <c r="AS108" s="243"/>
      <c r="AT108" s="243"/>
      <c r="AU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row>
    <row r="109" spans="1:80" s="244" customFormat="1" ht="31.5" customHeight="1" x14ac:dyDescent="0.2">
      <c r="A109" s="426" t="s">
        <v>884</v>
      </c>
      <c r="B109" s="463" t="s">
        <v>123</v>
      </c>
      <c r="C109" s="464" t="s">
        <v>0</v>
      </c>
      <c r="D109" s="464" t="s">
        <v>141</v>
      </c>
      <c r="E109" s="464" t="s">
        <v>885</v>
      </c>
      <c r="F109" s="460" t="s">
        <v>886</v>
      </c>
      <c r="G109" s="460" t="s">
        <v>887</v>
      </c>
      <c r="H109" s="467"/>
      <c r="I109" s="467">
        <v>1</v>
      </c>
      <c r="J109" s="468">
        <v>70</v>
      </c>
      <c r="K109" s="464" t="s">
        <v>185</v>
      </c>
      <c r="L109" s="464" t="s">
        <v>197</v>
      </c>
      <c r="M109" s="464" t="s">
        <v>186</v>
      </c>
      <c r="N109" s="426">
        <v>1</v>
      </c>
      <c r="O109" s="464"/>
      <c r="P109" s="464"/>
      <c r="Q109" s="479"/>
      <c r="R109" s="479"/>
      <c r="S109" s="470"/>
      <c r="T109" s="470"/>
      <c r="U109" s="480"/>
      <c r="V109" s="479"/>
      <c r="W109" s="472"/>
      <c r="X109" s="464"/>
      <c r="Y109" s="469"/>
      <c r="Z109" s="424">
        <v>1</v>
      </c>
      <c r="AA109" s="424"/>
      <c r="AB109" s="650"/>
      <c r="AC109" s="650"/>
      <c r="AD109" s="506">
        <v>1</v>
      </c>
      <c r="AE109" s="586"/>
      <c r="AF109" s="506"/>
      <c r="AG109" s="506"/>
      <c r="AH109" s="506"/>
      <c r="AI109" s="588" t="s">
        <v>127</v>
      </c>
      <c r="AJ109" s="243"/>
      <c r="AK109" s="243"/>
      <c r="AL109" s="243"/>
      <c r="AM109" s="243"/>
      <c r="AN109" s="243"/>
      <c r="AO109" s="243"/>
      <c r="AP109" s="243"/>
      <c r="AQ109" s="243"/>
      <c r="AR109" s="243"/>
      <c r="AS109" s="243"/>
      <c r="AT109" s="243"/>
      <c r="AU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row>
    <row r="110" spans="1:80" s="244" customFormat="1" ht="31.5" customHeight="1" x14ac:dyDescent="0.2">
      <c r="A110" s="426" t="s">
        <v>888</v>
      </c>
      <c r="B110" s="463" t="s">
        <v>123</v>
      </c>
      <c r="C110" s="464" t="s">
        <v>0</v>
      </c>
      <c r="D110" s="464" t="s">
        <v>141</v>
      </c>
      <c r="E110" s="424" t="s">
        <v>885</v>
      </c>
      <c r="F110" s="460" t="s">
        <v>210</v>
      </c>
      <c r="G110" s="461" t="s">
        <v>125</v>
      </c>
      <c r="H110" s="467">
        <v>1</v>
      </c>
      <c r="I110" s="467"/>
      <c r="J110" s="468">
        <v>41</v>
      </c>
      <c r="K110" s="464" t="s">
        <v>185</v>
      </c>
      <c r="L110" s="464" t="s">
        <v>197</v>
      </c>
      <c r="M110" s="464" t="s">
        <v>186</v>
      </c>
      <c r="N110" s="426">
        <v>1</v>
      </c>
      <c r="O110" s="464"/>
      <c r="P110" s="464"/>
      <c r="Q110" s="479"/>
      <c r="R110" s="479"/>
      <c r="S110" s="470"/>
      <c r="T110" s="470"/>
      <c r="U110" s="480"/>
      <c r="V110" s="479"/>
      <c r="W110" s="472"/>
      <c r="X110" s="464"/>
      <c r="Y110" s="469"/>
      <c r="Z110" s="424">
        <v>1</v>
      </c>
      <c r="AA110" s="424"/>
      <c r="AB110" s="650"/>
      <c r="AC110" s="650"/>
      <c r="AD110" s="506">
        <v>1</v>
      </c>
      <c r="AE110" s="586"/>
      <c r="AF110" s="506"/>
      <c r="AG110" s="506"/>
      <c r="AH110" s="506"/>
      <c r="AI110" s="588" t="s">
        <v>127</v>
      </c>
      <c r="AJ110" s="243"/>
      <c r="AK110" s="243"/>
      <c r="AL110" s="243"/>
      <c r="AM110" s="243"/>
      <c r="AN110" s="243"/>
      <c r="AO110" s="243"/>
      <c r="AP110" s="243"/>
      <c r="AQ110" s="243"/>
      <c r="AR110" s="243"/>
      <c r="AS110" s="243"/>
      <c r="AT110" s="243"/>
      <c r="AU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row>
    <row r="111" spans="1:80" s="244" customFormat="1" ht="31.5" customHeight="1" x14ac:dyDescent="0.2">
      <c r="A111" s="426" t="s">
        <v>889</v>
      </c>
      <c r="B111" s="463" t="s">
        <v>123</v>
      </c>
      <c r="C111" s="464" t="s">
        <v>0</v>
      </c>
      <c r="D111" s="464" t="s">
        <v>141</v>
      </c>
      <c r="E111" s="424" t="s">
        <v>844</v>
      </c>
      <c r="F111" s="461" t="s">
        <v>218</v>
      </c>
      <c r="G111" s="461" t="s">
        <v>125</v>
      </c>
      <c r="H111" s="467">
        <v>1</v>
      </c>
      <c r="I111" s="467"/>
      <c r="J111" s="468">
        <v>154</v>
      </c>
      <c r="K111" s="464" t="s">
        <v>185</v>
      </c>
      <c r="L111" s="464" t="s">
        <v>197</v>
      </c>
      <c r="M111" s="464" t="s">
        <v>186</v>
      </c>
      <c r="N111" s="426">
        <v>1</v>
      </c>
      <c r="O111" s="464"/>
      <c r="P111" s="464"/>
      <c r="Q111" s="479"/>
      <c r="R111" s="479"/>
      <c r="S111" s="470"/>
      <c r="T111" s="470"/>
      <c r="U111" s="480"/>
      <c r="V111" s="479"/>
      <c r="W111" s="472"/>
      <c r="X111" s="464"/>
      <c r="Y111" s="469"/>
      <c r="Z111" s="424">
        <v>1</v>
      </c>
      <c r="AA111" s="424"/>
      <c r="AB111" s="650"/>
      <c r="AC111" s="650"/>
      <c r="AD111" s="506">
        <v>1</v>
      </c>
      <c r="AE111" s="506"/>
      <c r="AF111" s="506"/>
      <c r="AG111" s="506"/>
      <c r="AH111" s="506"/>
      <c r="AI111" s="588" t="s">
        <v>127</v>
      </c>
      <c r="AJ111" s="243"/>
      <c r="AK111" s="243"/>
      <c r="AL111" s="243"/>
      <c r="AM111" s="243"/>
      <c r="AN111" s="243"/>
      <c r="AO111" s="243"/>
      <c r="AP111" s="243"/>
      <c r="AQ111" s="243"/>
      <c r="AR111" s="243"/>
      <c r="AS111" s="243"/>
      <c r="AT111" s="243"/>
      <c r="AU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row>
    <row r="112" spans="1:80" s="244" customFormat="1" ht="31.5" customHeight="1" x14ac:dyDescent="0.2">
      <c r="A112" s="426" t="s">
        <v>890</v>
      </c>
      <c r="B112" s="463" t="s">
        <v>123</v>
      </c>
      <c r="C112" s="464" t="s">
        <v>0</v>
      </c>
      <c r="D112" s="464" t="s">
        <v>141</v>
      </c>
      <c r="E112" s="464" t="s">
        <v>891</v>
      </c>
      <c r="F112" s="460" t="s">
        <v>892</v>
      </c>
      <c r="G112" s="461" t="s">
        <v>125</v>
      </c>
      <c r="H112" s="467">
        <v>1</v>
      </c>
      <c r="I112" s="467"/>
      <c r="J112" s="468">
        <v>37</v>
      </c>
      <c r="K112" s="464" t="s">
        <v>185</v>
      </c>
      <c r="L112" s="464" t="s">
        <v>197</v>
      </c>
      <c r="M112" s="464" t="s">
        <v>186</v>
      </c>
      <c r="N112" s="426">
        <v>1</v>
      </c>
      <c r="O112" s="464"/>
      <c r="P112" s="464"/>
      <c r="Q112" s="469"/>
      <c r="R112" s="469"/>
      <c r="S112" s="470"/>
      <c r="T112" s="470"/>
      <c r="U112" s="471"/>
      <c r="V112" s="469"/>
      <c r="W112" s="472"/>
      <c r="X112" s="464"/>
      <c r="Y112" s="473"/>
      <c r="Z112" s="471">
        <v>1</v>
      </c>
      <c r="AA112" s="474"/>
      <c r="AB112" s="650"/>
      <c r="AC112" s="650"/>
      <c r="AD112" s="506">
        <v>1</v>
      </c>
      <c r="AE112" s="506"/>
      <c r="AF112" s="506"/>
      <c r="AG112" s="506"/>
      <c r="AH112" s="506"/>
      <c r="AI112" s="588" t="s">
        <v>127</v>
      </c>
      <c r="AJ112" s="243"/>
      <c r="AK112" s="243"/>
      <c r="AL112" s="243"/>
      <c r="AM112" s="243"/>
      <c r="AN112" s="243"/>
      <c r="AO112" s="243"/>
      <c r="AP112" s="243"/>
      <c r="AQ112" s="243" t="s">
        <v>174</v>
      </c>
      <c r="AR112" s="243"/>
      <c r="AS112" s="243"/>
      <c r="AT112" s="243"/>
      <c r="AU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row>
    <row r="113" spans="1:80" s="244" customFormat="1" ht="31.5" customHeight="1" x14ac:dyDescent="0.2">
      <c r="A113" s="426" t="s">
        <v>893</v>
      </c>
      <c r="B113" s="463" t="s">
        <v>123</v>
      </c>
      <c r="C113" s="464" t="s">
        <v>0</v>
      </c>
      <c r="D113" s="464" t="s">
        <v>141</v>
      </c>
      <c r="E113" s="464" t="s">
        <v>189</v>
      </c>
      <c r="F113" s="460" t="s">
        <v>894</v>
      </c>
      <c r="G113" s="461" t="s">
        <v>125</v>
      </c>
      <c r="H113" s="467">
        <v>1</v>
      </c>
      <c r="I113" s="467"/>
      <c r="J113" s="468">
        <v>56</v>
      </c>
      <c r="K113" s="464" t="s">
        <v>185</v>
      </c>
      <c r="L113" s="464" t="s">
        <v>197</v>
      </c>
      <c r="M113" s="464" t="s">
        <v>186</v>
      </c>
      <c r="N113" s="426">
        <v>1</v>
      </c>
      <c r="O113" s="464"/>
      <c r="P113" s="464"/>
      <c r="Q113" s="469"/>
      <c r="R113" s="469"/>
      <c r="S113" s="470"/>
      <c r="T113" s="470"/>
      <c r="U113" s="471"/>
      <c r="V113" s="469"/>
      <c r="W113" s="472"/>
      <c r="X113" s="464"/>
      <c r="Y113" s="473"/>
      <c r="Z113" s="471">
        <v>1</v>
      </c>
      <c r="AA113" s="474"/>
      <c r="AB113" s="650"/>
      <c r="AC113" s="650"/>
      <c r="AD113" s="506">
        <v>1</v>
      </c>
      <c r="AE113" s="506"/>
      <c r="AF113" s="506"/>
      <c r="AG113" s="506"/>
      <c r="AH113" s="506"/>
      <c r="AI113" s="588" t="s">
        <v>127</v>
      </c>
      <c r="AJ113" s="243"/>
      <c r="AK113" s="243"/>
      <c r="AL113" s="243"/>
      <c r="AM113" s="243"/>
      <c r="AN113" s="243"/>
      <c r="AO113" s="243"/>
      <c r="AP113" s="243"/>
      <c r="AQ113" s="243" t="s">
        <v>172</v>
      </c>
      <c r="AR113" s="243"/>
      <c r="AS113" s="243"/>
      <c r="AT113" s="243"/>
      <c r="AU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row>
    <row r="114" spans="1:80" s="244" customFormat="1" ht="63.75" x14ac:dyDescent="0.2">
      <c r="A114" s="426" t="s">
        <v>895</v>
      </c>
      <c r="B114" s="603" t="s">
        <v>123</v>
      </c>
      <c r="C114" s="559" t="s">
        <v>0</v>
      </c>
      <c r="D114" s="559" t="s">
        <v>141</v>
      </c>
      <c r="E114" s="559" t="s">
        <v>863</v>
      </c>
      <c r="F114" s="556" t="s">
        <v>896</v>
      </c>
      <c r="G114" s="605" t="s">
        <v>125</v>
      </c>
      <c r="H114" s="557"/>
      <c r="I114" s="557"/>
      <c r="J114" s="558"/>
      <c r="K114" s="559" t="s">
        <v>185</v>
      </c>
      <c r="L114" s="559" t="s">
        <v>197</v>
      </c>
      <c r="M114" s="559" t="s">
        <v>186</v>
      </c>
      <c r="N114" s="585"/>
      <c r="O114" s="559"/>
      <c r="P114" s="559"/>
      <c r="Q114" s="610"/>
      <c r="R114" s="610"/>
      <c r="S114" s="607"/>
      <c r="T114" s="607"/>
      <c r="U114" s="618"/>
      <c r="V114" s="610"/>
      <c r="W114" s="609"/>
      <c r="X114" s="559"/>
      <c r="Y114" s="669"/>
      <c r="Z114" s="618"/>
      <c r="AA114" s="670"/>
      <c r="AB114" s="671"/>
      <c r="AC114" s="671"/>
      <c r="AD114" s="672"/>
      <c r="AE114" s="672"/>
      <c r="AF114" s="672"/>
      <c r="AG114" s="672"/>
      <c r="AH114" s="672">
        <v>1</v>
      </c>
      <c r="AI114" s="655" t="s">
        <v>1355</v>
      </c>
      <c r="AJ114" s="243"/>
      <c r="AK114" s="243"/>
      <c r="AL114" s="243"/>
      <c r="AM114" s="243"/>
      <c r="AN114" s="243"/>
      <c r="AO114" s="243"/>
      <c r="AP114" s="243"/>
      <c r="AQ114" s="243" t="s">
        <v>191</v>
      </c>
      <c r="AR114" s="243"/>
      <c r="AS114" s="243"/>
      <c r="AT114" s="243"/>
      <c r="AU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row>
    <row r="115" spans="1:80" s="244" customFormat="1" ht="31.5" customHeight="1" x14ac:dyDescent="0.2">
      <c r="A115" s="426" t="s">
        <v>897</v>
      </c>
      <c r="B115" s="463" t="s">
        <v>123</v>
      </c>
      <c r="C115" s="464" t="s">
        <v>0</v>
      </c>
      <c r="D115" s="464" t="s">
        <v>141</v>
      </c>
      <c r="E115" s="464" t="s">
        <v>898</v>
      </c>
      <c r="F115" s="460" t="s">
        <v>215</v>
      </c>
      <c r="G115" s="461" t="s">
        <v>125</v>
      </c>
      <c r="H115" s="467">
        <v>1</v>
      </c>
      <c r="I115" s="467"/>
      <c r="J115" s="468">
        <v>54</v>
      </c>
      <c r="K115" s="464" t="s">
        <v>185</v>
      </c>
      <c r="L115" s="464" t="s">
        <v>197</v>
      </c>
      <c r="M115" s="464" t="s">
        <v>186</v>
      </c>
      <c r="N115" s="426">
        <v>1</v>
      </c>
      <c r="O115" s="464"/>
      <c r="P115" s="464"/>
      <c r="Q115" s="469"/>
      <c r="R115" s="469"/>
      <c r="S115" s="470"/>
      <c r="T115" s="470"/>
      <c r="U115" s="471"/>
      <c r="V115" s="469"/>
      <c r="W115" s="472"/>
      <c r="X115" s="464"/>
      <c r="Y115" s="473"/>
      <c r="Z115" s="471">
        <v>1</v>
      </c>
      <c r="AA115" s="474"/>
      <c r="AB115" s="650"/>
      <c r="AC115" s="650"/>
      <c r="AD115" s="506">
        <v>1</v>
      </c>
      <c r="AE115" s="506"/>
      <c r="AF115" s="506"/>
      <c r="AG115" s="506"/>
      <c r="AH115" s="506"/>
      <c r="AI115" s="588" t="s">
        <v>127</v>
      </c>
      <c r="AJ115" s="243"/>
      <c r="AK115" s="243"/>
      <c r="AL115" s="243"/>
      <c r="AM115" s="243"/>
      <c r="AN115" s="243"/>
      <c r="AO115" s="243"/>
      <c r="AP115" s="243"/>
      <c r="AQ115" s="243" t="s">
        <v>175</v>
      </c>
      <c r="AR115" s="243"/>
      <c r="AS115" s="243"/>
      <c r="AT115" s="243"/>
      <c r="AU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row>
    <row r="116" spans="1:80" s="244" customFormat="1" ht="31.5" customHeight="1" x14ac:dyDescent="0.2">
      <c r="A116" s="426" t="s">
        <v>899</v>
      </c>
      <c r="B116" s="463" t="s">
        <v>123</v>
      </c>
      <c r="C116" s="464" t="s">
        <v>0</v>
      </c>
      <c r="D116" s="464" t="s">
        <v>141</v>
      </c>
      <c r="E116" s="464" t="s">
        <v>871</v>
      </c>
      <c r="F116" s="460" t="s">
        <v>217</v>
      </c>
      <c r="G116" s="461" t="s">
        <v>125</v>
      </c>
      <c r="H116" s="467">
        <v>1</v>
      </c>
      <c r="I116" s="467"/>
      <c r="J116" s="468">
        <v>19</v>
      </c>
      <c r="K116" s="464" t="s">
        <v>185</v>
      </c>
      <c r="L116" s="464" t="s">
        <v>197</v>
      </c>
      <c r="M116" s="464" t="s">
        <v>186</v>
      </c>
      <c r="N116" s="426">
        <v>1</v>
      </c>
      <c r="O116" s="464"/>
      <c r="P116" s="464"/>
      <c r="Q116" s="469"/>
      <c r="R116" s="469"/>
      <c r="S116" s="470"/>
      <c r="T116" s="470"/>
      <c r="U116" s="471"/>
      <c r="V116" s="469"/>
      <c r="W116" s="472"/>
      <c r="X116" s="464"/>
      <c r="Y116" s="473"/>
      <c r="Z116" s="471">
        <v>1</v>
      </c>
      <c r="AA116" s="474"/>
      <c r="AB116" s="650"/>
      <c r="AC116" s="650"/>
      <c r="AD116" s="506">
        <v>1</v>
      </c>
      <c r="AE116" s="506"/>
      <c r="AF116" s="506"/>
      <c r="AG116" s="506"/>
      <c r="AH116" s="506"/>
      <c r="AI116" s="588" t="s">
        <v>127</v>
      </c>
      <c r="AJ116" s="243"/>
      <c r="AK116" s="243"/>
      <c r="AL116" s="243"/>
      <c r="AM116" s="243"/>
      <c r="AN116" s="243"/>
      <c r="AO116" s="243"/>
      <c r="AP116" s="243"/>
      <c r="AQ116" s="243" t="s">
        <v>176</v>
      </c>
      <c r="AR116" s="243"/>
      <c r="AS116" s="243"/>
      <c r="AT116" s="243"/>
      <c r="AU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row>
    <row r="117" spans="1:80" s="244" customFormat="1" ht="63.75" x14ac:dyDescent="0.2">
      <c r="A117" s="426" t="s">
        <v>900</v>
      </c>
      <c r="B117" s="603" t="s">
        <v>123</v>
      </c>
      <c r="C117" s="559" t="s">
        <v>0</v>
      </c>
      <c r="D117" s="559" t="s">
        <v>141</v>
      </c>
      <c r="E117" s="559" t="s">
        <v>871</v>
      </c>
      <c r="F117" s="556" t="s">
        <v>901</v>
      </c>
      <c r="G117" s="605" t="s">
        <v>125</v>
      </c>
      <c r="H117" s="557"/>
      <c r="I117" s="557"/>
      <c r="J117" s="558"/>
      <c r="K117" s="559" t="s">
        <v>185</v>
      </c>
      <c r="L117" s="559" t="s">
        <v>197</v>
      </c>
      <c r="M117" s="559" t="s">
        <v>186</v>
      </c>
      <c r="N117" s="585"/>
      <c r="O117" s="559"/>
      <c r="P117" s="559"/>
      <c r="Q117" s="673"/>
      <c r="R117" s="673"/>
      <c r="S117" s="607"/>
      <c r="T117" s="607"/>
      <c r="U117" s="674"/>
      <c r="V117" s="673"/>
      <c r="W117" s="609"/>
      <c r="X117" s="559"/>
      <c r="Y117" s="669"/>
      <c r="Z117" s="675"/>
      <c r="AA117" s="604"/>
      <c r="AB117" s="671"/>
      <c r="AC117" s="671"/>
      <c r="AD117" s="672"/>
      <c r="AE117" s="672"/>
      <c r="AF117" s="672"/>
      <c r="AG117" s="672"/>
      <c r="AH117" s="672">
        <v>1</v>
      </c>
      <c r="AI117" s="655" t="s">
        <v>1355</v>
      </c>
      <c r="AJ117" s="243"/>
      <c r="AK117" s="243"/>
      <c r="AL117" s="243"/>
      <c r="AM117" s="243"/>
      <c r="AN117" s="243"/>
      <c r="AO117" s="243"/>
      <c r="AP117" s="243"/>
      <c r="AQ117" s="243" t="s">
        <v>194</v>
      </c>
      <c r="AR117" s="243"/>
      <c r="AS117" s="243"/>
      <c r="AT117" s="243"/>
      <c r="AU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row>
    <row r="118" spans="1:80" s="244" customFormat="1" ht="31.5" customHeight="1" x14ac:dyDescent="0.2">
      <c r="A118" s="426" t="s">
        <v>902</v>
      </c>
      <c r="B118" s="463" t="s">
        <v>123</v>
      </c>
      <c r="C118" s="464" t="s">
        <v>0</v>
      </c>
      <c r="D118" s="464" t="s">
        <v>141</v>
      </c>
      <c r="E118" s="464" t="s">
        <v>875</v>
      </c>
      <c r="F118" s="460" t="s">
        <v>903</v>
      </c>
      <c r="G118" s="460" t="s">
        <v>904</v>
      </c>
      <c r="H118" s="467">
        <v>2</v>
      </c>
      <c r="I118" s="467"/>
      <c r="J118" s="468">
        <v>133</v>
      </c>
      <c r="K118" s="464" t="s">
        <v>185</v>
      </c>
      <c r="L118" s="464" t="s">
        <v>197</v>
      </c>
      <c r="M118" s="464" t="s">
        <v>186</v>
      </c>
      <c r="N118" s="426">
        <v>1</v>
      </c>
      <c r="O118" s="464"/>
      <c r="P118" s="464"/>
      <c r="Q118" s="477"/>
      <c r="R118" s="477"/>
      <c r="S118" s="470"/>
      <c r="T118" s="470"/>
      <c r="U118" s="462"/>
      <c r="V118" s="477"/>
      <c r="W118" s="472"/>
      <c r="X118" s="464"/>
      <c r="Y118" s="473"/>
      <c r="Z118" s="483">
        <v>1</v>
      </c>
      <c r="AA118" s="465"/>
      <c r="AB118" s="650"/>
      <c r="AC118" s="650"/>
      <c r="AD118" s="506">
        <v>1</v>
      </c>
      <c r="AE118" s="506"/>
      <c r="AF118" s="506"/>
      <c r="AG118" s="506"/>
      <c r="AH118" s="506"/>
      <c r="AI118" s="588" t="s">
        <v>127</v>
      </c>
      <c r="AJ118" s="243"/>
      <c r="AK118" s="243"/>
      <c r="AL118" s="243"/>
      <c r="AM118" s="243"/>
      <c r="AN118" s="243"/>
      <c r="AO118" s="243"/>
      <c r="AP118" s="243"/>
      <c r="AQ118" s="243" t="s">
        <v>195</v>
      </c>
      <c r="AR118" s="243"/>
      <c r="AS118" s="243"/>
      <c r="AT118" s="243"/>
      <c r="AU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row>
    <row r="119" spans="1:80" s="244" customFormat="1" ht="31.5" customHeight="1" x14ac:dyDescent="0.2">
      <c r="A119" s="426" t="s">
        <v>905</v>
      </c>
      <c r="B119" s="463" t="s">
        <v>123</v>
      </c>
      <c r="C119" s="464" t="s">
        <v>0</v>
      </c>
      <c r="D119" s="464" t="s">
        <v>141</v>
      </c>
      <c r="E119" s="464" t="s">
        <v>906</v>
      </c>
      <c r="F119" s="460" t="s">
        <v>907</v>
      </c>
      <c r="G119" s="460" t="s">
        <v>908</v>
      </c>
      <c r="H119" s="467">
        <v>2</v>
      </c>
      <c r="I119" s="467"/>
      <c r="J119" s="468">
        <v>63</v>
      </c>
      <c r="K119" s="464" t="s">
        <v>62</v>
      </c>
      <c r="L119" s="464" t="s">
        <v>171</v>
      </c>
      <c r="M119" s="464" t="s">
        <v>186</v>
      </c>
      <c r="N119" s="426">
        <v>3</v>
      </c>
      <c r="O119" s="234"/>
      <c r="P119" s="234"/>
      <c r="Q119" s="257"/>
      <c r="R119" s="257">
        <v>3</v>
      </c>
      <c r="S119" s="248"/>
      <c r="T119" s="248"/>
      <c r="U119" s="258"/>
      <c r="V119" s="257"/>
      <c r="W119" s="250"/>
      <c r="X119" s="234"/>
      <c r="Y119" s="343"/>
      <c r="Z119" s="347"/>
      <c r="AA119" s="340"/>
      <c r="AB119" s="650"/>
      <c r="AC119" s="650"/>
      <c r="AD119" s="506">
        <v>1</v>
      </c>
      <c r="AE119" s="506"/>
      <c r="AF119" s="506"/>
      <c r="AG119" s="506"/>
      <c r="AH119" s="506"/>
      <c r="AI119" s="588" t="s">
        <v>127</v>
      </c>
      <c r="AJ119" s="243"/>
      <c r="AK119" s="243"/>
      <c r="AL119" s="243"/>
      <c r="AM119" s="243"/>
      <c r="AN119" s="243"/>
      <c r="AO119" s="243"/>
      <c r="AP119" s="243"/>
      <c r="AQ119" s="243" t="s">
        <v>197</v>
      </c>
      <c r="AR119" s="243"/>
      <c r="AS119" s="243"/>
      <c r="AT119" s="243"/>
      <c r="AU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row>
    <row r="120" spans="1:80" s="244" customFormat="1" ht="31.5" customHeight="1" x14ac:dyDescent="0.2">
      <c r="A120" s="426" t="s">
        <v>909</v>
      </c>
      <c r="B120" s="463" t="s">
        <v>123</v>
      </c>
      <c r="C120" s="464" t="s">
        <v>0</v>
      </c>
      <c r="D120" s="464" t="s">
        <v>141</v>
      </c>
      <c r="E120" s="464" t="s">
        <v>852</v>
      </c>
      <c r="F120" s="460" t="s">
        <v>910</v>
      </c>
      <c r="G120" s="460" t="s">
        <v>911</v>
      </c>
      <c r="H120" s="467">
        <v>3</v>
      </c>
      <c r="I120" s="467"/>
      <c r="J120" s="468">
        <v>195</v>
      </c>
      <c r="K120" s="464" t="s">
        <v>62</v>
      </c>
      <c r="L120" s="464" t="s">
        <v>171</v>
      </c>
      <c r="M120" s="464" t="s">
        <v>186</v>
      </c>
      <c r="N120" s="426">
        <v>7</v>
      </c>
      <c r="O120" s="234"/>
      <c r="P120" s="234"/>
      <c r="Q120" s="345"/>
      <c r="R120" s="345">
        <v>7</v>
      </c>
      <c r="S120" s="248"/>
      <c r="T120" s="248"/>
      <c r="U120" s="346"/>
      <c r="V120" s="345"/>
      <c r="W120" s="250"/>
      <c r="X120" s="234"/>
      <c r="Y120" s="208"/>
      <c r="Z120" s="249"/>
      <c r="AA120" s="195"/>
      <c r="AB120" s="650"/>
      <c r="AC120" s="650"/>
      <c r="AD120" s="506">
        <v>1</v>
      </c>
      <c r="AE120" s="506"/>
      <c r="AF120" s="506"/>
      <c r="AG120" s="506"/>
      <c r="AH120" s="506"/>
      <c r="AI120" s="588" t="s">
        <v>127</v>
      </c>
      <c r="AJ120" s="243"/>
      <c r="AK120" s="243"/>
      <c r="AL120" s="243"/>
      <c r="AM120" s="243"/>
      <c r="AN120" s="243"/>
      <c r="AO120" s="243"/>
      <c r="AP120" s="243"/>
      <c r="AQ120" s="243" t="s">
        <v>198</v>
      </c>
      <c r="AR120" s="243"/>
      <c r="AS120" s="243"/>
      <c r="AT120" s="243"/>
      <c r="AU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row>
    <row r="121" spans="1:80" s="244" customFormat="1" ht="31.5" customHeight="1" x14ac:dyDescent="0.2">
      <c r="A121" s="426" t="s">
        <v>912</v>
      </c>
      <c r="B121" s="463" t="s">
        <v>123</v>
      </c>
      <c r="C121" s="464" t="s">
        <v>0</v>
      </c>
      <c r="D121" s="464" t="s">
        <v>141</v>
      </c>
      <c r="E121" s="464" t="s">
        <v>881</v>
      </c>
      <c r="F121" s="460" t="s">
        <v>913</v>
      </c>
      <c r="G121" s="461" t="s">
        <v>125</v>
      </c>
      <c r="H121" s="467">
        <v>1</v>
      </c>
      <c r="I121" s="467"/>
      <c r="J121" s="468">
        <v>54</v>
      </c>
      <c r="K121" s="464" t="s">
        <v>62</v>
      </c>
      <c r="L121" s="464" t="s">
        <v>171</v>
      </c>
      <c r="M121" s="464" t="s">
        <v>186</v>
      </c>
      <c r="N121" s="426">
        <v>7</v>
      </c>
      <c r="O121" s="234"/>
      <c r="P121" s="234"/>
      <c r="Q121" s="345"/>
      <c r="R121" s="345">
        <v>7</v>
      </c>
      <c r="S121" s="248"/>
      <c r="T121" s="248"/>
      <c r="U121" s="346"/>
      <c r="V121" s="345"/>
      <c r="W121" s="250"/>
      <c r="X121" s="234"/>
      <c r="Y121" s="208"/>
      <c r="Z121" s="249"/>
      <c r="AA121" s="195"/>
      <c r="AB121" s="650"/>
      <c r="AC121" s="650"/>
      <c r="AD121" s="506">
        <v>1</v>
      </c>
      <c r="AE121" s="506"/>
      <c r="AF121" s="506"/>
      <c r="AG121" s="506"/>
      <c r="AH121" s="506"/>
      <c r="AI121" s="588" t="s">
        <v>127</v>
      </c>
      <c r="AJ121" s="243"/>
      <c r="AK121" s="243"/>
      <c r="AL121" s="243"/>
      <c r="AM121" s="243"/>
      <c r="AN121" s="243"/>
      <c r="AO121" s="243"/>
      <c r="AP121" s="243"/>
      <c r="AQ121" s="243" t="s">
        <v>199</v>
      </c>
      <c r="AR121" s="243"/>
      <c r="AS121" s="243"/>
      <c r="AT121" s="243"/>
      <c r="AU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row>
    <row r="122" spans="1:80" s="244" customFormat="1" ht="31.5" customHeight="1" x14ac:dyDescent="0.2">
      <c r="A122" s="426" t="s">
        <v>914</v>
      </c>
      <c r="B122" s="463" t="s">
        <v>123</v>
      </c>
      <c r="C122" s="464" t="s">
        <v>0</v>
      </c>
      <c r="D122" s="464" t="s">
        <v>141</v>
      </c>
      <c r="E122" s="464" t="s">
        <v>915</v>
      </c>
      <c r="F122" s="478" t="s">
        <v>916</v>
      </c>
      <c r="G122" s="460" t="s">
        <v>917</v>
      </c>
      <c r="H122" s="467">
        <v>3</v>
      </c>
      <c r="I122" s="467"/>
      <c r="J122" s="468">
        <v>71</v>
      </c>
      <c r="K122" s="464" t="s">
        <v>62</v>
      </c>
      <c r="L122" s="464" t="s">
        <v>171</v>
      </c>
      <c r="M122" s="464" t="s">
        <v>186</v>
      </c>
      <c r="N122" s="426">
        <v>9</v>
      </c>
      <c r="O122" s="234"/>
      <c r="P122" s="234"/>
      <c r="Q122" s="345"/>
      <c r="R122" s="345">
        <v>9</v>
      </c>
      <c r="S122" s="248"/>
      <c r="T122" s="248"/>
      <c r="U122" s="195"/>
      <c r="V122" s="345"/>
      <c r="W122" s="250"/>
      <c r="X122" s="234"/>
      <c r="Y122" s="208"/>
      <c r="Z122" s="249"/>
      <c r="AA122" s="195"/>
      <c r="AB122" s="650"/>
      <c r="AC122" s="650"/>
      <c r="AD122" s="506">
        <v>1</v>
      </c>
      <c r="AE122" s="506"/>
      <c r="AF122" s="506"/>
      <c r="AG122" s="506"/>
      <c r="AH122" s="506"/>
      <c r="AI122" s="588" t="s">
        <v>127</v>
      </c>
      <c r="AJ122" s="243"/>
      <c r="AK122" s="243"/>
      <c r="AL122" s="243"/>
      <c r="AM122" s="243"/>
      <c r="AN122" s="243"/>
      <c r="AO122" s="243"/>
      <c r="AP122" s="243"/>
      <c r="AQ122" s="243"/>
      <c r="AR122" s="243"/>
      <c r="AS122" s="243"/>
      <c r="AT122" s="243"/>
      <c r="AU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row>
    <row r="123" spans="1:80" s="244" customFormat="1" ht="63.75" x14ac:dyDescent="0.2">
      <c r="A123" s="426" t="s">
        <v>918</v>
      </c>
      <c r="B123" s="603" t="s">
        <v>123</v>
      </c>
      <c r="C123" s="559" t="s">
        <v>0</v>
      </c>
      <c r="D123" s="559" t="s">
        <v>141</v>
      </c>
      <c r="E123" s="559" t="s">
        <v>919</v>
      </c>
      <c r="F123" s="555" t="s">
        <v>920</v>
      </c>
      <c r="G123" s="556" t="s">
        <v>921</v>
      </c>
      <c r="H123" s="557"/>
      <c r="I123" s="557"/>
      <c r="J123" s="558"/>
      <c r="K123" s="559" t="s">
        <v>62</v>
      </c>
      <c r="L123" s="559" t="s">
        <v>171</v>
      </c>
      <c r="M123" s="559" t="s">
        <v>186</v>
      </c>
      <c r="N123" s="585"/>
      <c r="O123" s="559"/>
      <c r="P123" s="559"/>
      <c r="Q123" s="606"/>
      <c r="R123" s="606"/>
      <c r="S123" s="607"/>
      <c r="T123" s="607"/>
      <c r="U123" s="608"/>
      <c r="V123" s="606"/>
      <c r="W123" s="609"/>
      <c r="X123" s="559"/>
      <c r="Y123" s="610"/>
      <c r="Z123" s="618"/>
      <c r="AA123" s="572"/>
      <c r="AB123" s="671"/>
      <c r="AC123" s="671"/>
      <c r="AD123" s="672"/>
      <c r="AE123" s="672"/>
      <c r="AF123" s="672"/>
      <c r="AG123" s="672"/>
      <c r="AH123" s="672">
        <v>1</v>
      </c>
      <c r="AI123" s="655" t="s">
        <v>1355</v>
      </c>
      <c r="AJ123" s="243"/>
      <c r="AK123" s="243"/>
      <c r="AL123" s="243"/>
      <c r="AM123" s="243"/>
      <c r="AN123" s="243"/>
      <c r="AO123" s="243"/>
      <c r="AP123" s="243"/>
      <c r="AQ123" s="243"/>
      <c r="AR123" s="243"/>
      <c r="AS123" s="243"/>
      <c r="AT123" s="243"/>
      <c r="AU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row>
    <row r="124" spans="1:80" s="244" customFormat="1" ht="31.5" customHeight="1" x14ac:dyDescent="0.2">
      <c r="A124" s="426" t="s">
        <v>1266</v>
      </c>
      <c r="B124" s="463" t="s">
        <v>123</v>
      </c>
      <c r="C124" s="464" t="s">
        <v>0</v>
      </c>
      <c r="D124" s="464" t="s">
        <v>141</v>
      </c>
      <c r="E124" s="464" t="s">
        <v>922</v>
      </c>
      <c r="F124" s="478" t="s">
        <v>923</v>
      </c>
      <c r="G124" s="461" t="s">
        <v>125</v>
      </c>
      <c r="H124" s="467">
        <v>1</v>
      </c>
      <c r="I124" s="467"/>
      <c r="J124" s="468">
        <v>23</v>
      </c>
      <c r="K124" s="464" t="s">
        <v>62</v>
      </c>
      <c r="L124" s="464" t="s">
        <v>171</v>
      </c>
      <c r="M124" s="464" t="s">
        <v>186</v>
      </c>
      <c r="N124" s="426">
        <v>3</v>
      </c>
      <c r="O124" s="464"/>
      <c r="P124" s="464"/>
      <c r="Q124" s="479"/>
      <c r="R124" s="479">
        <v>3</v>
      </c>
      <c r="S124" s="470"/>
      <c r="T124" s="470"/>
      <c r="U124" s="480"/>
      <c r="V124" s="479"/>
      <c r="W124" s="472"/>
      <c r="X124" s="464"/>
      <c r="Y124" s="469"/>
      <c r="Z124" s="471"/>
      <c r="AA124" s="424"/>
      <c r="AB124" s="650"/>
      <c r="AC124" s="650"/>
      <c r="AD124" s="506">
        <v>1</v>
      </c>
      <c r="AE124" s="506"/>
      <c r="AF124" s="506"/>
      <c r="AG124" s="506"/>
      <c r="AH124" s="506"/>
      <c r="AI124" s="588" t="s">
        <v>127</v>
      </c>
      <c r="AJ124" s="243"/>
      <c r="AK124" s="243"/>
      <c r="AL124" s="243"/>
      <c r="AM124" s="243"/>
      <c r="AN124" s="243"/>
      <c r="AO124" s="243"/>
      <c r="AP124" s="243"/>
      <c r="AQ124" s="243"/>
      <c r="AR124" s="243"/>
      <c r="AS124" s="243"/>
      <c r="AT124" s="243"/>
      <c r="AU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row>
    <row r="125" spans="1:80" s="244" customFormat="1" ht="63.75" x14ac:dyDescent="0.2">
      <c r="A125" s="426" t="s">
        <v>924</v>
      </c>
      <c r="B125" s="603" t="s">
        <v>123</v>
      </c>
      <c r="C125" s="559" t="s">
        <v>0</v>
      </c>
      <c r="D125" s="559" t="s">
        <v>141</v>
      </c>
      <c r="E125" s="559" t="s">
        <v>885</v>
      </c>
      <c r="F125" s="676" t="s">
        <v>210</v>
      </c>
      <c r="G125" s="605" t="s">
        <v>125</v>
      </c>
      <c r="H125" s="557"/>
      <c r="I125" s="557"/>
      <c r="J125" s="558"/>
      <c r="K125" s="559" t="s">
        <v>62</v>
      </c>
      <c r="L125" s="559" t="s">
        <v>171</v>
      </c>
      <c r="M125" s="559" t="s">
        <v>186</v>
      </c>
      <c r="N125" s="585"/>
      <c r="O125" s="559"/>
      <c r="P125" s="559"/>
      <c r="Q125" s="606"/>
      <c r="R125" s="606"/>
      <c r="S125" s="607"/>
      <c r="T125" s="607"/>
      <c r="U125" s="608"/>
      <c r="V125" s="606"/>
      <c r="W125" s="609"/>
      <c r="X125" s="559"/>
      <c r="Y125" s="610"/>
      <c r="Z125" s="618"/>
      <c r="AA125" s="572"/>
      <c r="AB125" s="671"/>
      <c r="AC125" s="671"/>
      <c r="AD125" s="672"/>
      <c r="AE125" s="672"/>
      <c r="AF125" s="672"/>
      <c r="AG125" s="672"/>
      <c r="AH125" s="672">
        <v>1</v>
      </c>
      <c r="AI125" s="655" t="s">
        <v>1355</v>
      </c>
      <c r="AJ125" s="243"/>
      <c r="AK125" s="243"/>
      <c r="AL125" s="243"/>
      <c r="AM125" s="243"/>
      <c r="AN125" s="243"/>
      <c r="AO125" s="243"/>
      <c r="AP125" s="243"/>
      <c r="AQ125" s="243"/>
      <c r="AR125" s="243"/>
      <c r="AS125" s="243"/>
      <c r="AT125" s="243"/>
      <c r="AU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row>
    <row r="126" spans="1:80" s="244" customFormat="1" ht="52.5" customHeight="1" x14ac:dyDescent="0.2">
      <c r="A126" s="658"/>
      <c r="B126" s="380" t="s">
        <v>16</v>
      </c>
      <c r="C126" s="381" t="s">
        <v>0</v>
      </c>
      <c r="D126" s="381" t="s">
        <v>141</v>
      </c>
      <c r="E126" s="381" t="s">
        <v>1357</v>
      </c>
      <c r="F126" s="677" t="s">
        <v>1358</v>
      </c>
      <c r="G126" s="384" t="s">
        <v>125</v>
      </c>
      <c r="H126" s="385">
        <v>1</v>
      </c>
      <c r="I126" s="385"/>
      <c r="J126" s="386">
        <v>77</v>
      </c>
      <c r="K126" s="381" t="s">
        <v>62</v>
      </c>
      <c r="L126" s="381" t="s">
        <v>171</v>
      </c>
      <c r="M126" s="381" t="s">
        <v>186</v>
      </c>
      <c r="N126" s="378">
        <v>1.1000000000000001</v>
      </c>
      <c r="O126" s="381"/>
      <c r="P126" s="381"/>
      <c r="Q126" s="507"/>
      <c r="R126" s="507">
        <v>1.1000000000000001</v>
      </c>
      <c r="S126" s="388"/>
      <c r="T126" s="388"/>
      <c r="U126" s="508"/>
      <c r="V126" s="507"/>
      <c r="W126" s="390"/>
      <c r="X126" s="381"/>
      <c r="Y126" s="414"/>
      <c r="Z126" s="415"/>
      <c r="AA126" s="417"/>
      <c r="AB126" s="660"/>
      <c r="AC126" s="660"/>
      <c r="AD126" s="661">
        <v>1</v>
      </c>
      <c r="AE126" s="661"/>
      <c r="AF126" s="661"/>
      <c r="AG126" s="661"/>
      <c r="AH126" s="661"/>
      <c r="AI126" s="393" t="s">
        <v>1359</v>
      </c>
      <c r="AJ126" s="243"/>
      <c r="AK126" s="243"/>
      <c r="AL126" s="243"/>
      <c r="AM126" s="243"/>
      <c r="AN126" s="243"/>
      <c r="AO126" s="243"/>
      <c r="AP126" s="243"/>
      <c r="AQ126" s="243"/>
      <c r="AR126" s="243"/>
      <c r="AS126" s="243"/>
      <c r="AT126" s="243"/>
      <c r="AU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row>
    <row r="127" spans="1:80" s="244" customFormat="1" ht="52.5" customHeight="1" x14ac:dyDescent="0.2">
      <c r="A127" s="658"/>
      <c r="B127" s="380" t="s">
        <v>16</v>
      </c>
      <c r="C127" s="381" t="s">
        <v>0</v>
      </c>
      <c r="D127" s="381" t="s">
        <v>141</v>
      </c>
      <c r="E127" s="381" t="s">
        <v>189</v>
      </c>
      <c r="F127" s="677" t="s">
        <v>1360</v>
      </c>
      <c r="G127" s="384" t="s">
        <v>125</v>
      </c>
      <c r="H127" s="385">
        <v>1</v>
      </c>
      <c r="I127" s="385"/>
      <c r="J127" s="386">
        <v>126</v>
      </c>
      <c r="K127" s="381" t="s">
        <v>185</v>
      </c>
      <c r="L127" s="381" t="s">
        <v>174</v>
      </c>
      <c r="M127" s="381" t="s">
        <v>186</v>
      </c>
      <c r="N127" s="378">
        <v>2000</v>
      </c>
      <c r="O127" s="381"/>
      <c r="P127" s="381"/>
      <c r="Q127" s="507"/>
      <c r="R127" s="507"/>
      <c r="S127" s="388"/>
      <c r="T127" s="388"/>
      <c r="U127" s="508">
        <v>2000</v>
      </c>
      <c r="V127" s="507"/>
      <c r="W127" s="390"/>
      <c r="X127" s="381"/>
      <c r="Y127" s="414"/>
      <c r="Z127" s="415"/>
      <c r="AA127" s="417"/>
      <c r="AB127" s="660"/>
      <c r="AC127" s="660"/>
      <c r="AD127" s="661">
        <v>1</v>
      </c>
      <c r="AE127" s="661"/>
      <c r="AF127" s="661"/>
      <c r="AG127" s="661"/>
      <c r="AH127" s="661"/>
      <c r="AI127" s="393" t="s">
        <v>1359</v>
      </c>
      <c r="AJ127" s="243"/>
      <c r="AK127" s="243"/>
      <c r="AL127" s="243"/>
      <c r="AM127" s="243"/>
      <c r="AN127" s="243"/>
      <c r="AO127" s="243"/>
      <c r="AP127" s="243"/>
      <c r="AQ127" s="243"/>
      <c r="AR127" s="243"/>
      <c r="AS127" s="243"/>
      <c r="AT127" s="243"/>
      <c r="AU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row>
    <row r="128" spans="1:80" s="244" customFormat="1" ht="52.5" customHeight="1" x14ac:dyDescent="0.2">
      <c r="A128" s="658"/>
      <c r="B128" s="380" t="s">
        <v>16</v>
      </c>
      <c r="C128" s="381" t="s">
        <v>0</v>
      </c>
      <c r="D128" s="381" t="s">
        <v>141</v>
      </c>
      <c r="E128" s="381" t="s">
        <v>189</v>
      </c>
      <c r="F128" s="677" t="s">
        <v>1361</v>
      </c>
      <c r="G128" s="384" t="s">
        <v>125</v>
      </c>
      <c r="H128" s="385">
        <v>1</v>
      </c>
      <c r="I128" s="385"/>
      <c r="J128" s="386">
        <v>24</v>
      </c>
      <c r="K128" s="381" t="s">
        <v>185</v>
      </c>
      <c r="L128" s="381" t="s">
        <v>174</v>
      </c>
      <c r="M128" s="381" t="s">
        <v>186</v>
      </c>
      <c r="N128" s="378">
        <v>800</v>
      </c>
      <c r="O128" s="381"/>
      <c r="P128" s="381"/>
      <c r="Q128" s="507"/>
      <c r="R128" s="507"/>
      <c r="S128" s="388"/>
      <c r="T128" s="388"/>
      <c r="U128" s="508">
        <v>800</v>
      </c>
      <c r="V128" s="507"/>
      <c r="W128" s="390"/>
      <c r="X128" s="381"/>
      <c r="Y128" s="414"/>
      <c r="Z128" s="415"/>
      <c r="AA128" s="417"/>
      <c r="AB128" s="660"/>
      <c r="AC128" s="660"/>
      <c r="AD128" s="661">
        <v>1</v>
      </c>
      <c r="AE128" s="661"/>
      <c r="AF128" s="661"/>
      <c r="AG128" s="661"/>
      <c r="AH128" s="661"/>
      <c r="AI128" s="393" t="s">
        <v>1359</v>
      </c>
      <c r="AJ128" s="243"/>
      <c r="AK128" s="243"/>
      <c r="AL128" s="243"/>
      <c r="AM128" s="243"/>
      <c r="AN128" s="243"/>
      <c r="AO128" s="243"/>
      <c r="AP128" s="243"/>
      <c r="AQ128" s="243"/>
      <c r="AR128" s="243"/>
      <c r="AS128" s="243"/>
      <c r="AT128" s="243"/>
      <c r="AU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row>
    <row r="129" spans="1:80" s="244" customFormat="1" ht="52.5" customHeight="1" x14ac:dyDescent="0.2">
      <c r="A129" s="658"/>
      <c r="B129" s="380" t="s">
        <v>16</v>
      </c>
      <c r="C129" s="381" t="s">
        <v>0</v>
      </c>
      <c r="D129" s="381" t="s">
        <v>141</v>
      </c>
      <c r="E129" s="381" t="s">
        <v>189</v>
      </c>
      <c r="F129" s="677" t="s">
        <v>1362</v>
      </c>
      <c r="G129" s="384" t="s">
        <v>125</v>
      </c>
      <c r="H129" s="385">
        <v>1</v>
      </c>
      <c r="I129" s="385"/>
      <c r="J129" s="386">
        <v>110</v>
      </c>
      <c r="K129" s="381" t="s">
        <v>185</v>
      </c>
      <c r="L129" s="381" t="s">
        <v>174</v>
      </c>
      <c r="M129" s="381" t="s">
        <v>186</v>
      </c>
      <c r="N129" s="378">
        <v>1000</v>
      </c>
      <c r="O129" s="381"/>
      <c r="P129" s="381"/>
      <c r="Q129" s="507"/>
      <c r="R129" s="507"/>
      <c r="S129" s="388"/>
      <c r="T129" s="388"/>
      <c r="U129" s="508">
        <v>1000</v>
      </c>
      <c r="V129" s="507"/>
      <c r="W129" s="390"/>
      <c r="X129" s="381"/>
      <c r="Y129" s="414"/>
      <c r="Z129" s="415"/>
      <c r="AA129" s="417"/>
      <c r="AB129" s="660"/>
      <c r="AC129" s="660"/>
      <c r="AD129" s="661">
        <v>1</v>
      </c>
      <c r="AE129" s="661"/>
      <c r="AF129" s="661"/>
      <c r="AG129" s="661"/>
      <c r="AH129" s="661"/>
      <c r="AI129" s="393" t="s">
        <v>1359</v>
      </c>
      <c r="AJ129" s="243"/>
      <c r="AK129" s="243"/>
      <c r="AL129" s="243"/>
      <c r="AM129" s="243"/>
      <c r="AN129" s="243"/>
      <c r="AO129" s="243"/>
      <c r="AP129" s="243"/>
      <c r="AQ129" s="243"/>
      <c r="AR129" s="243"/>
      <c r="AS129" s="243"/>
      <c r="AT129" s="243"/>
      <c r="AU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row>
    <row r="130" spans="1:80" s="244" customFormat="1" ht="52.5" customHeight="1" x14ac:dyDescent="0.2">
      <c r="A130" s="658"/>
      <c r="B130" s="380" t="s">
        <v>16</v>
      </c>
      <c r="C130" s="381" t="s">
        <v>0</v>
      </c>
      <c r="D130" s="381" t="s">
        <v>141</v>
      </c>
      <c r="E130" s="381" t="s">
        <v>189</v>
      </c>
      <c r="F130" s="677" t="s">
        <v>1363</v>
      </c>
      <c r="G130" s="384" t="s">
        <v>125</v>
      </c>
      <c r="H130" s="385">
        <v>1</v>
      </c>
      <c r="I130" s="385"/>
      <c r="J130" s="386">
        <v>46</v>
      </c>
      <c r="K130" s="381" t="s">
        <v>185</v>
      </c>
      <c r="L130" s="381" t="s">
        <v>174</v>
      </c>
      <c r="M130" s="381" t="s">
        <v>186</v>
      </c>
      <c r="N130" s="378">
        <v>5177</v>
      </c>
      <c r="O130" s="381"/>
      <c r="P130" s="381"/>
      <c r="Q130" s="507"/>
      <c r="R130" s="507"/>
      <c r="S130" s="388"/>
      <c r="T130" s="388"/>
      <c r="U130" s="508">
        <v>5177</v>
      </c>
      <c r="V130" s="507"/>
      <c r="W130" s="390"/>
      <c r="X130" s="381"/>
      <c r="Y130" s="414"/>
      <c r="Z130" s="415"/>
      <c r="AA130" s="417"/>
      <c r="AB130" s="660"/>
      <c r="AC130" s="660"/>
      <c r="AD130" s="661">
        <v>1</v>
      </c>
      <c r="AE130" s="661"/>
      <c r="AF130" s="661"/>
      <c r="AG130" s="661"/>
      <c r="AH130" s="661"/>
      <c r="AI130" s="393" t="s">
        <v>1359</v>
      </c>
      <c r="AJ130" s="243"/>
      <c r="AK130" s="243"/>
      <c r="AL130" s="243"/>
      <c r="AM130" s="243"/>
      <c r="AN130" s="243"/>
      <c r="AO130" s="243"/>
      <c r="AP130" s="243"/>
      <c r="AQ130" s="243"/>
      <c r="AR130" s="243"/>
      <c r="AS130" s="243"/>
      <c r="AT130" s="243"/>
      <c r="AU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row>
    <row r="131" spans="1:80" s="244" customFormat="1" ht="52.5" customHeight="1" x14ac:dyDescent="0.2">
      <c r="A131" s="658"/>
      <c r="B131" s="380" t="s">
        <v>16</v>
      </c>
      <c r="C131" s="381" t="s">
        <v>0</v>
      </c>
      <c r="D131" s="381" t="s">
        <v>141</v>
      </c>
      <c r="E131" s="381" t="s">
        <v>189</v>
      </c>
      <c r="F131" s="677" t="s">
        <v>1364</v>
      </c>
      <c r="G131" s="384" t="s">
        <v>125</v>
      </c>
      <c r="H131" s="385">
        <v>1</v>
      </c>
      <c r="I131" s="385"/>
      <c r="J131" s="386">
        <v>35</v>
      </c>
      <c r="K131" s="381" t="s">
        <v>185</v>
      </c>
      <c r="L131" s="381" t="s">
        <v>174</v>
      </c>
      <c r="M131" s="381" t="s">
        <v>186</v>
      </c>
      <c r="N131" s="378">
        <v>600</v>
      </c>
      <c r="O131" s="381"/>
      <c r="P131" s="381"/>
      <c r="Q131" s="507"/>
      <c r="R131" s="507"/>
      <c r="S131" s="388"/>
      <c r="T131" s="388"/>
      <c r="U131" s="508">
        <v>600</v>
      </c>
      <c r="V131" s="507"/>
      <c r="W131" s="390"/>
      <c r="X131" s="381"/>
      <c r="Y131" s="414"/>
      <c r="Z131" s="415"/>
      <c r="AA131" s="417"/>
      <c r="AB131" s="660"/>
      <c r="AC131" s="660"/>
      <c r="AD131" s="661">
        <v>1</v>
      </c>
      <c r="AE131" s="661"/>
      <c r="AF131" s="661"/>
      <c r="AG131" s="661"/>
      <c r="AH131" s="661"/>
      <c r="AI131" s="393" t="s">
        <v>1359</v>
      </c>
      <c r="AJ131" s="243"/>
      <c r="AK131" s="243"/>
      <c r="AL131" s="243"/>
      <c r="AM131" s="243"/>
      <c r="AN131" s="243"/>
      <c r="AO131" s="243"/>
      <c r="AP131" s="243"/>
      <c r="AQ131" s="243"/>
      <c r="AR131" s="243"/>
      <c r="AS131" s="243"/>
      <c r="AT131" s="243"/>
      <c r="AU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row>
    <row r="132" spans="1:80" s="244" customFormat="1" ht="52.5" customHeight="1" x14ac:dyDescent="0.2">
      <c r="A132" s="658"/>
      <c r="B132" s="380" t="s">
        <v>16</v>
      </c>
      <c r="C132" s="381" t="s">
        <v>0</v>
      </c>
      <c r="D132" s="381" t="s">
        <v>141</v>
      </c>
      <c r="E132" s="381" t="s">
        <v>189</v>
      </c>
      <c r="F132" s="677" t="s">
        <v>212</v>
      </c>
      <c r="G132" s="384" t="s">
        <v>125</v>
      </c>
      <c r="H132" s="385">
        <v>1</v>
      </c>
      <c r="I132" s="385"/>
      <c r="J132" s="386">
        <v>117</v>
      </c>
      <c r="K132" s="381" t="s">
        <v>185</v>
      </c>
      <c r="L132" s="381" t="s">
        <v>174</v>
      </c>
      <c r="M132" s="381" t="s">
        <v>186</v>
      </c>
      <c r="N132" s="378">
        <v>2000</v>
      </c>
      <c r="O132" s="381"/>
      <c r="P132" s="381"/>
      <c r="Q132" s="507"/>
      <c r="R132" s="507"/>
      <c r="S132" s="388"/>
      <c r="T132" s="388"/>
      <c r="U132" s="508">
        <v>2000</v>
      </c>
      <c r="V132" s="507"/>
      <c r="W132" s="390"/>
      <c r="X132" s="381"/>
      <c r="Y132" s="414"/>
      <c r="Z132" s="415"/>
      <c r="AA132" s="417"/>
      <c r="AB132" s="660"/>
      <c r="AC132" s="660"/>
      <c r="AD132" s="661">
        <v>1</v>
      </c>
      <c r="AE132" s="661"/>
      <c r="AF132" s="661"/>
      <c r="AG132" s="661"/>
      <c r="AH132" s="661"/>
      <c r="AI132" s="393" t="s">
        <v>1359</v>
      </c>
      <c r="AJ132" s="243"/>
      <c r="AK132" s="243"/>
      <c r="AL132" s="243"/>
      <c r="AM132" s="243"/>
      <c r="AN132" s="243"/>
      <c r="AO132" s="243"/>
      <c r="AP132" s="243"/>
      <c r="AQ132" s="243"/>
      <c r="AR132" s="243"/>
      <c r="AS132" s="243"/>
      <c r="AT132" s="243"/>
      <c r="AU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row>
    <row r="133" spans="1:80" s="244" customFormat="1" ht="52.5" customHeight="1" x14ac:dyDescent="0.2">
      <c r="A133" s="658"/>
      <c r="B133" s="380" t="s">
        <v>16</v>
      </c>
      <c r="C133" s="381" t="s">
        <v>0</v>
      </c>
      <c r="D133" s="381" t="s">
        <v>141</v>
      </c>
      <c r="E133" s="381" t="s">
        <v>189</v>
      </c>
      <c r="F133" s="677" t="s">
        <v>1365</v>
      </c>
      <c r="G133" s="384" t="s">
        <v>125</v>
      </c>
      <c r="H133" s="385">
        <v>1</v>
      </c>
      <c r="I133" s="385"/>
      <c r="J133" s="386">
        <v>23</v>
      </c>
      <c r="K133" s="381" t="s">
        <v>185</v>
      </c>
      <c r="L133" s="381" t="s">
        <v>174</v>
      </c>
      <c r="M133" s="381" t="s">
        <v>186</v>
      </c>
      <c r="N133" s="378">
        <v>200</v>
      </c>
      <c r="O133" s="381"/>
      <c r="P133" s="381"/>
      <c r="Q133" s="507"/>
      <c r="R133" s="507"/>
      <c r="S133" s="388"/>
      <c r="T133" s="388"/>
      <c r="U133" s="508">
        <v>200</v>
      </c>
      <c r="V133" s="507"/>
      <c r="W133" s="390"/>
      <c r="X133" s="381"/>
      <c r="Y133" s="414"/>
      <c r="Z133" s="415"/>
      <c r="AA133" s="417"/>
      <c r="AB133" s="660"/>
      <c r="AC133" s="660"/>
      <c r="AD133" s="661">
        <v>1</v>
      </c>
      <c r="AE133" s="661"/>
      <c r="AF133" s="661"/>
      <c r="AG133" s="661"/>
      <c r="AH133" s="661"/>
      <c r="AI133" s="393" t="s">
        <v>1359</v>
      </c>
      <c r="AJ133" s="243"/>
      <c r="AK133" s="243"/>
      <c r="AL133" s="243"/>
      <c r="AM133" s="243"/>
      <c r="AN133" s="243"/>
      <c r="AO133" s="243"/>
      <c r="AP133" s="243"/>
      <c r="AQ133" s="243"/>
      <c r="AR133" s="243"/>
      <c r="AS133" s="243"/>
      <c r="AT133" s="243"/>
      <c r="AU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row>
    <row r="134" spans="1:80" s="244" customFormat="1" ht="52.5" customHeight="1" x14ac:dyDescent="0.2">
      <c r="A134" s="658"/>
      <c r="B134" s="380" t="s">
        <v>16</v>
      </c>
      <c r="C134" s="381" t="s">
        <v>0</v>
      </c>
      <c r="D134" s="381" t="s">
        <v>141</v>
      </c>
      <c r="E134" s="381" t="s">
        <v>189</v>
      </c>
      <c r="F134" s="677" t="s">
        <v>1366</v>
      </c>
      <c r="G134" s="384" t="s">
        <v>125</v>
      </c>
      <c r="H134" s="385">
        <v>1</v>
      </c>
      <c r="I134" s="385"/>
      <c r="J134" s="386">
        <v>45</v>
      </c>
      <c r="K134" s="381" t="s">
        <v>185</v>
      </c>
      <c r="L134" s="381" t="s">
        <v>174</v>
      </c>
      <c r="M134" s="381" t="s">
        <v>186</v>
      </c>
      <c r="N134" s="378">
        <v>400</v>
      </c>
      <c r="O134" s="381"/>
      <c r="P134" s="381"/>
      <c r="Q134" s="507"/>
      <c r="R134" s="507"/>
      <c r="S134" s="388"/>
      <c r="T134" s="388"/>
      <c r="U134" s="508">
        <v>400</v>
      </c>
      <c r="V134" s="507"/>
      <c r="W134" s="390"/>
      <c r="X134" s="381"/>
      <c r="Y134" s="414"/>
      <c r="Z134" s="415"/>
      <c r="AA134" s="417"/>
      <c r="AB134" s="660"/>
      <c r="AC134" s="660"/>
      <c r="AD134" s="661">
        <v>1</v>
      </c>
      <c r="AE134" s="661"/>
      <c r="AF134" s="661"/>
      <c r="AG134" s="661"/>
      <c r="AH134" s="661"/>
      <c r="AI134" s="393" t="s">
        <v>1359</v>
      </c>
      <c r="AJ134" s="243"/>
      <c r="AK134" s="243"/>
      <c r="AL134" s="243"/>
      <c r="AM134" s="243"/>
      <c r="AN134" s="243"/>
      <c r="AO134" s="243"/>
      <c r="AP134" s="243"/>
      <c r="AQ134" s="243"/>
      <c r="AR134" s="243"/>
      <c r="AS134" s="243"/>
      <c r="AT134" s="243"/>
      <c r="AU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row>
    <row r="135" spans="1:80" s="244" customFormat="1" ht="52.5" customHeight="1" x14ac:dyDescent="0.2">
      <c r="A135" s="658"/>
      <c r="B135" s="380" t="s">
        <v>16</v>
      </c>
      <c r="C135" s="381" t="s">
        <v>0</v>
      </c>
      <c r="D135" s="381" t="s">
        <v>141</v>
      </c>
      <c r="E135" s="381" t="s">
        <v>189</v>
      </c>
      <c r="F135" s="677" t="s">
        <v>896</v>
      </c>
      <c r="G135" s="384" t="s">
        <v>125</v>
      </c>
      <c r="H135" s="385">
        <v>1</v>
      </c>
      <c r="I135" s="385"/>
      <c r="J135" s="386">
        <v>38</v>
      </c>
      <c r="K135" s="381" t="s">
        <v>185</v>
      </c>
      <c r="L135" s="381" t="s">
        <v>174</v>
      </c>
      <c r="M135" s="381" t="s">
        <v>186</v>
      </c>
      <c r="N135" s="378">
        <v>1000</v>
      </c>
      <c r="O135" s="381"/>
      <c r="P135" s="381"/>
      <c r="Q135" s="507"/>
      <c r="R135" s="507"/>
      <c r="S135" s="388"/>
      <c r="T135" s="388"/>
      <c r="U135" s="508">
        <v>1000</v>
      </c>
      <c r="V135" s="507"/>
      <c r="W135" s="390"/>
      <c r="X135" s="381"/>
      <c r="Y135" s="414"/>
      <c r="Z135" s="415"/>
      <c r="AA135" s="417"/>
      <c r="AB135" s="660"/>
      <c r="AC135" s="660"/>
      <c r="AD135" s="661">
        <v>1</v>
      </c>
      <c r="AE135" s="661"/>
      <c r="AF135" s="661"/>
      <c r="AG135" s="661"/>
      <c r="AH135" s="661"/>
      <c r="AI135" s="393" t="s">
        <v>1359</v>
      </c>
      <c r="AJ135" s="243"/>
      <c r="AK135" s="243"/>
      <c r="AL135" s="243"/>
      <c r="AM135" s="243"/>
      <c r="AN135" s="243"/>
      <c r="AO135" s="243"/>
      <c r="AP135" s="243"/>
      <c r="AQ135" s="243"/>
      <c r="AR135" s="243"/>
      <c r="AS135" s="243"/>
      <c r="AT135" s="243"/>
      <c r="AU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row>
    <row r="136" spans="1:80" s="244" customFormat="1" ht="52.5" customHeight="1" x14ac:dyDescent="0.2">
      <c r="A136" s="658"/>
      <c r="B136" s="380" t="s">
        <v>16</v>
      </c>
      <c r="C136" s="381" t="s">
        <v>0</v>
      </c>
      <c r="D136" s="381" t="s">
        <v>141</v>
      </c>
      <c r="E136" s="381" t="s">
        <v>189</v>
      </c>
      <c r="F136" s="677" t="s">
        <v>1367</v>
      </c>
      <c r="G136" s="384" t="s">
        <v>125</v>
      </c>
      <c r="H136" s="385">
        <v>1</v>
      </c>
      <c r="I136" s="385"/>
      <c r="J136" s="386">
        <v>102</v>
      </c>
      <c r="K136" s="381" t="s">
        <v>185</v>
      </c>
      <c r="L136" s="381" t="s">
        <v>174</v>
      </c>
      <c r="M136" s="381" t="s">
        <v>186</v>
      </c>
      <c r="N136" s="378">
        <v>1000</v>
      </c>
      <c r="O136" s="381"/>
      <c r="P136" s="381"/>
      <c r="Q136" s="507"/>
      <c r="R136" s="507"/>
      <c r="S136" s="388"/>
      <c r="T136" s="388"/>
      <c r="U136" s="508">
        <v>1000</v>
      </c>
      <c r="V136" s="507"/>
      <c r="W136" s="390"/>
      <c r="X136" s="381"/>
      <c r="Y136" s="414"/>
      <c r="Z136" s="415"/>
      <c r="AA136" s="417"/>
      <c r="AB136" s="660"/>
      <c r="AC136" s="660"/>
      <c r="AD136" s="661">
        <v>1</v>
      </c>
      <c r="AE136" s="661"/>
      <c r="AF136" s="661"/>
      <c r="AG136" s="661"/>
      <c r="AH136" s="661"/>
      <c r="AI136" s="393" t="s">
        <v>1359</v>
      </c>
      <c r="AJ136" s="243"/>
      <c r="AK136" s="243"/>
      <c r="AL136" s="243"/>
      <c r="AM136" s="243"/>
      <c r="AN136" s="243"/>
      <c r="AO136" s="243"/>
      <c r="AP136" s="243"/>
      <c r="AQ136" s="243"/>
      <c r="AR136" s="243"/>
      <c r="AS136" s="243"/>
      <c r="AT136" s="243"/>
      <c r="AU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row>
    <row r="137" spans="1:80" s="244" customFormat="1" ht="52.5" customHeight="1" x14ac:dyDescent="0.2">
      <c r="A137" s="658"/>
      <c r="B137" s="380" t="s">
        <v>16</v>
      </c>
      <c r="C137" s="381" t="s">
        <v>0</v>
      </c>
      <c r="D137" s="381" t="s">
        <v>141</v>
      </c>
      <c r="E137" s="381" t="s">
        <v>189</v>
      </c>
      <c r="F137" s="677" t="s">
        <v>1368</v>
      </c>
      <c r="G137" s="384" t="s">
        <v>125</v>
      </c>
      <c r="H137" s="385">
        <v>1</v>
      </c>
      <c r="I137" s="385"/>
      <c r="J137" s="386">
        <v>395</v>
      </c>
      <c r="K137" s="381" t="s">
        <v>185</v>
      </c>
      <c r="L137" s="381" t="s">
        <v>174</v>
      </c>
      <c r="M137" s="381" t="s">
        <v>186</v>
      </c>
      <c r="N137" s="378">
        <v>1600</v>
      </c>
      <c r="O137" s="381"/>
      <c r="P137" s="381"/>
      <c r="Q137" s="507"/>
      <c r="R137" s="507"/>
      <c r="S137" s="388"/>
      <c r="T137" s="388"/>
      <c r="U137" s="508">
        <v>1600</v>
      </c>
      <c r="V137" s="507"/>
      <c r="W137" s="390"/>
      <c r="X137" s="381"/>
      <c r="Y137" s="414"/>
      <c r="Z137" s="415"/>
      <c r="AA137" s="417"/>
      <c r="AB137" s="660"/>
      <c r="AC137" s="660"/>
      <c r="AD137" s="661">
        <v>1</v>
      </c>
      <c r="AE137" s="661"/>
      <c r="AF137" s="661"/>
      <c r="AG137" s="661"/>
      <c r="AH137" s="661"/>
      <c r="AI137" s="393" t="s">
        <v>1359</v>
      </c>
      <c r="AJ137" s="243"/>
      <c r="AK137" s="243"/>
      <c r="AL137" s="243"/>
      <c r="AM137" s="243"/>
      <c r="AN137" s="243"/>
      <c r="AO137" s="243"/>
      <c r="AP137" s="243"/>
      <c r="AQ137" s="243"/>
      <c r="AR137" s="243"/>
      <c r="AS137" s="243"/>
      <c r="AT137" s="243"/>
      <c r="AU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row>
    <row r="138" spans="1:80" s="244" customFormat="1" ht="52.5" customHeight="1" x14ac:dyDescent="0.2">
      <c r="A138" s="658"/>
      <c r="B138" s="380" t="s">
        <v>16</v>
      </c>
      <c r="C138" s="381" t="s">
        <v>0</v>
      </c>
      <c r="D138" s="381" t="s">
        <v>141</v>
      </c>
      <c r="E138" s="381" t="s">
        <v>189</v>
      </c>
      <c r="F138" s="677" t="s">
        <v>211</v>
      </c>
      <c r="G138" s="384" t="s">
        <v>125</v>
      </c>
      <c r="H138" s="385">
        <v>1</v>
      </c>
      <c r="I138" s="385"/>
      <c r="J138" s="386">
        <v>141</v>
      </c>
      <c r="K138" s="381" t="s">
        <v>185</v>
      </c>
      <c r="L138" s="381" t="s">
        <v>174</v>
      </c>
      <c r="M138" s="381" t="s">
        <v>186</v>
      </c>
      <c r="N138" s="378">
        <v>1600</v>
      </c>
      <c r="O138" s="381"/>
      <c r="P138" s="381"/>
      <c r="Q138" s="507"/>
      <c r="R138" s="507"/>
      <c r="S138" s="388"/>
      <c r="T138" s="388"/>
      <c r="U138" s="508">
        <v>1600</v>
      </c>
      <c r="V138" s="507"/>
      <c r="W138" s="390"/>
      <c r="X138" s="381"/>
      <c r="Y138" s="414"/>
      <c r="Z138" s="415"/>
      <c r="AA138" s="417"/>
      <c r="AB138" s="660"/>
      <c r="AC138" s="660"/>
      <c r="AD138" s="661">
        <v>1</v>
      </c>
      <c r="AE138" s="661"/>
      <c r="AF138" s="661"/>
      <c r="AG138" s="661"/>
      <c r="AH138" s="661"/>
      <c r="AI138" s="393" t="s">
        <v>1359</v>
      </c>
      <c r="AJ138" s="243"/>
      <c r="AK138" s="243"/>
      <c r="AL138" s="243"/>
      <c r="AM138" s="243"/>
      <c r="AN138" s="243"/>
      <c r="AO138" s="243"/>
      <c r="AP138" s="243"/>
      <c r="AQ138" s="243"/>
      <c r="AR138" s="243"/>
      <c r="AS138" s="243"/>
      <c r="AT138" s="243"/>
      <c r="AU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row>
    <row r="139" spans="1:80" s="244" customFormat="1" ht="52.5" customHeight="1" x14ac:dyDescent="0.2">
      <c r="A139" s="658"/>
      <c r="B139" s="380" t="s">
        <v>16</v>
      </c>
      <c r="C139" s="381" t="s">
        <v>0</v>
      </c>
      <c r="D139" s="381" t="s">
        <v>141</v>
      </c>
      <c r="E139" s="381" t="s">
        <v>189</v>
      </c>
      <c r="F139" s="677" t="s">
        <v>1369</v>
      </c>
      <c r="G139" s="384" t="s">
        <v>125</v>
      </c>
      <c r="H139" s="385">
        <v>1</v>
      </c>
      <c r="I139" s="385"/>
      <c r="J139" s="386">
        <v>24</v>
      </c>
      <c r="K139" s="381" t="s">
        <v>185</v>
      </c>
      <c r="L139" s="381" t="s">
        <v>174</v>
      </c>
      <c r="M139" s="381" t="s">
        <v>186</v>
      </c>
      <c r="N139" s="378">
        <v>800</v>
      </c>
      <c r="O139" s="381"/>
      <c r="P139" s="381"/>
      <c r="Q139" s="507"/>
      <c r="R139" s="507"/>
      <c r="S139" s="388"/>
      <c r="T139" s="388"/>
      <c r="U139" s="508">
        <v>800</v>
      </c>
      <c r="V139" s="507"/>
      <c r="W139" s="390"/>
      <c r="X139" s="381"/>
      <c r="Y139" s="414"/>
      <c r="Z139" s="415"/>
      <c r="AA139" s="417"/>
      <c r="AB139" s="660"/>
      <c r="AC139" s="660"/>
      <c r="AD139" s="661">
        <v>1</v>
      </c>
      <c r="AE139" s="661"/>
      <c r="AF139" s="661"/>
      <c r="AG139" s="661"/>
      <c r="AH139" s="661"/>
      <c r="AI139" s="393" t="s">
        <v>1359</v>
      </c>
      <c r="AJ139" s="243"/>
      <c r="AK139" s="243"/>
      <c r="AL139" s="243"/>
      <c r="AM139" s="243"/>
      <c r="AN139" s="243"/>
      <c r="AO139" s="243"/>
      <c r="AP139" s="243"/>
      <c r="AQ139" s="243"/>
      <c r="AR139" s="243"/>
      <c r="AS139" s="243"/>
      <c r="AT139" s="243"/>
      <c r="AU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row>
    <row r="140" spans="1:80" s="244" customFormat="1" ht="52.5" customHeight="1" x14ac:dyDescent="0.2">
      <c r="A140" s="658"/>
      <c r="B140" s="380" t="s">
        <v>16</v>
      </c>
      <c r="C140" s="381" t="s">
        <v>0</v>
      </c>
      <c r="D140" s="381" t="s">
        <v>141</v>
      </c>
      <c r="E140" s="381" t="s">
        <v>189</v>
      </c>
      <c r="F140" s="677" t="s">
        <v>1370</v>
      </c>
      <c r="G140" s="384" t="s">
        <v>125</v>
      </c>
      <c r="H140" s="385">
        <v>1</v>
      </c>
      <c r="I140" s="385"/>
      <c r="J140" s="386">
        <v>77</v>
      </c>
      <c r="K140" s="381" t="s">
        <v>185</v>
      </c>
      <c r="L140" s="381" t="s">
        <v>174</v>
      </c>
      <c r="M140" s="381" t="s">
        <v>186</v>
      </c>
      <c r="N140" s="378">
        <v>1000</v>
      </c>
      <c r="O140" s="381"/>
      <c r="P140" s="381"/>
      <c r="Q140" s="507"/>
      <c r="R140" s="507"/>
      <c r="S140" s="388"/>
      <c r="T140" s="388"/>
      <c r="U140" s="508">
        <v>1000</v>
      </c>
      <c r="V140" s="507"/>
      <c r="W140" s="390"/>
      <c r="X140" s="381"/>
      <c r="Y140" s="414"/>
      <c r="Z140" s="415"/>
      <c r="AA140" s="417"/>
      <c r="AB140" s="660"/>
      <c r="AC140" s="660"/>
      <c r="AD140" s="661">
        <v>1</v>
      </c>
      <c r="AE140" s="661"/>
      <c r="AF140" s="661"/>
      <c r="AG140" s="661"/>
      <c r="AH140" s="661"/>
      <c r="AI140" s="393" t="s">
        <v>1359</v>
      </c>
      <c r="AJ140" s="243"/>
      <c r="AK140" s="243"/>
      <c r="AL140" s="243"/>
      <c r="AM140" s="243"/>
      <c r="AN140" s="243"/>
      <c r="AO140" s="243"/>
      <c r="AP140" s="243"/>
      <c r="AQ140" s="243"/>
      <c r="AR140" s="243"/>
      <c r="AS140" s="243"/>
      <c r="AT140" s="243"/>
      <c r="AU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row>
    <row r="141" spans="1:80" s="244" customFormat="1" ht="25.5" x14ac:dyDescent="0.2">
      <c r="A141" s="426" t="s">
        <v>925</v>
      </c>
      <c r="B141" s="463" t="s">
        <v>123</v>
      </c>
      <c r="C141" s="464" t="s">
        <v>0</v>
      </c>
      <c r="D141" s="465" t="s">
        <v>143</v>
      </c>
      <c r="E141" s="464" t="s">
        <v>926</v>
      </c>
      <c r="F141" s="466" t="s">
        <v>927</v>
      </c>
      <c r="G141" s="461" t="s">
        <v>928</v>
      </c>
      <c r="H141" s="467">
        <v>5</v>
      </c>
      <c r="I141" s="467"/>
      <c r="J141" s="468">
        <v>463</v>
      </c>
      <c r="K141" s="464" t="s">
        <v>185</v>
      </c>
      <c r="L141" s="464" t="s">
        <v>171</v>
      </c>
      <c r="M141" s="464" t="s">
        <v>186</v>
      </c>
      <c r="N141" s="426">
        <v>5.6</v>
      </c>
      <c r="O141" s="234"/>
      <c r="P141" s="234"/>
      <c r="Q141" s="345"/>
      <c r="R141" s="345"/>
      <c r="S141" s="248"/>
      <c r="T141" s="248"/>
      <c r="U141" s="346"/>
      <c r="V141" s="345"/>
      <c r="W141" s="250">
        <v>5.6</v>
      </c>
      <c r="X141" s="234"/>
      <c r="Y141" s="208"/>
      <c r="Z141" s="249"/>
      <c r="AA141" s="195"/>
      <c r="AB141" s="252"/>
      <c r="AC141" s="252"/>
      <c r="AD141" s="234">
        <v>1</v>
      </c>
      <c r="AE141" s="234"/>
      <c r="AF141" s="234"/>
      <c r="AG141" s="234" t="s">
        <v>162</v>
      </c>
      <c r="AH141" s="234"/>
      <c r="AI141" s="242" t="s">
        <v>127</v>
      </c>
      <c r="AJ141" s="243"/>
      <c r="AK141" s="243"/>
      <c r="AL141" s="243"/>
      <c r="AM141" s="243"/>
      <c r="AN141" s="243"/>
      <c r="AO141" s="243"/>
      <c r="AP141" s="243"/>
      <c r="AQ141" s="243"/>
      <c r="AR141" s="243"/>
      <c r="AS141" s="243"/>
      <c r="AT141" s="243"/>
      <c r="AU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row>
    <row r="142" spans="1:80" s="244" customFormat="1" ht="25.5" x14ac:dyDescent="0.2">
      <c r="A142" s="426" t="s">
        <v>929</v>
      </c>
      <c r="B142" s="463" t="s">
        <v>123</v>
      </c>
      <c r="C142" s="464" t="s">
        <v>0</v>
      </c>
      <c r="D142" s="465" t="s">
        <v>143</v>
      </c>
      <c r="E142" s="464" t="s">
        <v>930</v>
      </c>
      <c r="F142" s="466" t="s">
        <v>931</v>
      </c>
      <c r="G142" s="461" t="s">
        <v>932</v>
      </c>
      <c r="H142" s="467">
        <v>6</v>
      </c>
      <c r="I142" s="467"/>
      <c r="J142" s="468">
        <v>388</v>
      </c>
      <c r="K142" s="464" t="s">
        <v>185</v>
      </c>
      <c r="L142" s="464" t="s">
        <v>171</v>
      </c>
      <c r="M142" s="464" t="s">
        <v>186</v>
      </c>
      <c r="N142" s="426">
        <v>7.7</v>
      </c>
      <c r="O142" s="234"/>
      <c r="P142" s="234"/>
      <c r="Q142" s="345"/>
      <c r="R142" s="345"/>
      <c r="S142" s="248"/>
      <c r="T142" s="248"/>
      <c r="U142" s="529"/>
      <c r="V142" s="345"/>
      <c r="W142" s="250">
        <v>7.7</v>
      </c>
      <c r="X142" s="234"/>
      <c r="Y142" s="208"/>
      <c r="Z142" s="249"/>
      <c r="AA142" s="195"/>
      <c r="AB142" s="252"/>
      <c r="AC142" s="252"/>
      <c r="AD142" s="234">
        <v>1</v>
      </c>
      <c r="AE142" s="234" t="s">
        <v>162</v>
      </c>
      <c r="AF142" s="234"/>
      <c r="AG142" s="234" t="s">
        <v>162</v>
      </c>
      <c r="AH142" s="234"/>
      <c r="AI142" s="242" t="s">
        <v>127</v>
      </c>
      <c r="AJ142" s="243"/>
      <c r="AK142" s="243"/>
      <c r="AL142" s="243"/>
      <c r="AM142" s="243"/>
      <c r="AN142" s="243"/>
      <c r="AO142" s="243"/>
      <c r="AP142" s="243"/>
      <c r="AQ142" s="243"/>
      <c r="AR142" s="243"/>
      <c r="AS142" s="243"/>
      <c r="AT142" s="243"/>
      <c r="AU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row>
    <row r="143" spans="1:80" s="244" customFormat="1" ht="38.25" x14ac:dyDescent="0.2">
      <c r="A143" s="426" t="s">
        <v>933</v>
      </c>
      <c r="B143" s="463" t="s">
        <v>123</v>
      </c>
      <c r="C143" s="464" t="s">
        <v>0</v>
      </c>
      <c r="D143" s="465" t="s">
        <v>143</v>
      </c>
      <c r="E143" s="464" t="s">
        <v>934</v>
      </c>
      <c r="F143" s="466" t="s">
        <v>935</v>
      </c>
      <c r="G143" s="461" t="s">
        <v>936</v>
      </c>
      <c r="H143" s="467">
        <v>6</v>
      </c>
      <c r="I143" s="467"/>
      <c r="J143" s="468">
        <v>265</v>
      </c>
      <c r="K143" s="464" t="s">
        <v>185</v>
      </c>
      <c r="L143" s="464" t="s">
        <v>171</v>
      </c>
      <c r="M143" s="464" t="s">
        <v>186</v>
      </c>
      <c r="N143" s="426">
        <v>6.3</v>
      </c>
      <c r="O143" s="234"/>
      <c r="P143" s="234"/>
      <c r="Q143" s="345"/>
      <c r="R143" s="345"/>
      <c r="S143" s="248"/>
      <c r="T143" s="248"/>
      <c r="U143" s="346"/>
      <c r="V143" s="345"/>
      <c r="W143" s="250">
        <v>6.3</v>
      </c>
      <c r="X143" s="234"/>
      <c r="Y143" s="208"/>
      <c r="Z143" s="249"/>
      <c r="AA143" s="195"/>
      <c r="AB143" s="252"/>
      <c r="AC143" s="252"/>
      <c r="AD143" s="234">
        <v>1</v>
      </c>
      <c r="AE143" s="234" t="s">
        <v>162</v>
      </c>
      <c r="AF143" s="234"/>
      <c r="AG143" s="234"/>
      <c r="AH143" s="234"/>
      <c r="AI143" s="242" t="s">
        <v>127</v>
      </c>
      <c r="AJ143" s="243"/>
      <c r="AK143" s="243"/>
      <c r="AL143" s="243"/>
      <c r="AM143" s="243"/>
      <c r="AN143" s="243"/>
      <c r="AO143" s="243"/>
      <c r="AP143" s="243"/>
      <c r="AQ143" s="243"/>
      <c r="AR143" s="243"/>
      <c r="AS143" s="243"/>
      <c r="AT143" s="243"/>
      <c r="AU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row>
    <row r="144" spans="1:80" s="244" customFormat="1" ht="25.5" x14ac:dyDescent="0.2">
      <c r="A144" s="426" t="s">
        <v>937</v>
      </c>
      <c r="B144" s="463" t="s">
        <v>123</v>
      </c>
      <c r="C144" s="464" t="s">
        <v>0</v>
      </c>
      <c r="D144" s="465" t="s">
        <v>143</v>
      </c>
      <c r="E144" s="464" t="s">
        <v>938</v>
      </c>
      <c r="F144" s="466" t="s">
        <v>939</v>
      </c>
      <c r="G144" s="461" t="s">
        <v>940</v>
      </c>
      <c r="H144" s="467">
        <v>4</v>
      </c>
      <c r="I144" s="467"/>
      <c r="J144" s="468">
        <v>396</v>
      </c>
      <c r="K144" s="464" t="s">
        <v>185</v>
      </c>
      <c r="L144" s="464" t="s">
        <v>171</v>
      </c>
      <c r="M144" s="464" t="s">
        <v>186</v>
      </c>
      <c r="N144" s="426">
        <v>3.5</v>
      </c>
      <c r="O144" s="234"/>
      <c r="P144" s="234"/>
      <c r="Q144" s="345"/>
      <c r="R144" s="345"/>
      <c r="S144" s="248"/>
      <c r="T144" s="248"/>
      <c r="U144" s="346"/>
      <c r="V144" s="345"/>
      <c r="W144" s="250">
        <v>3.5</v>
      </c>
      <c r="X144" s="234"/>
      <c r="Y144" s="208"/>
      <c r="Z144" s="249"/>
      <c r="AA144" s="195"/>
      <c r="AB144" s="252"/>
      <c r="AC144" s="252"/>
      <c r="AD144" s="234">
        <v>1</v>
      </c>
      <c r="AE144" s="234"/>
      <c r="AF144" s="234"/>
      <c r="AG144" s="234" t="s">
        <v>162</v>
      </c>
      <c r="AH144" s="234"/>
      <c r="AI144" s="242" t="s">
        <v>127</v>
      </c>
      <c r="AJ144" s="243"/>
      <c r="AK144" s="243"/>
      <c r="AL144" s="243"/>
      <c r="AM144" s="243"/>
      <c r="AN144" s="243"/>
      <c r="AO144" s="243"/>
      <c r="AP144" s="243"/>
      <c r="AQ144" s="243"/>
      <c r="AR144" s="243"/>
      <c r="AS144" s="243"/>
      <c r="AT144" s="243"/>
      <c r="AU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row>
    <row r="145" spans="1:80" s="244" customFormat="1" ht="63.75" x14ac:dyDescent="0.2">
      <c r="A145" s="551" t="s">
        <v>941</v>
      </c>
      <c r="B145" s="603" t="s">
        <v>123</v>
      </c>
      <c r="C145" s="559" t="s">
        <v>0</v>
      </c>
      <c r="D145" s="604" t="s">
        <v>143</v>
      </c>
      <c r="E145" s="559"/>
      <c r="F145" s="654" t="s">
        <v>943</v>
      </c>
      <c r="G145" s="605" t="s">
        <v>944</v>
      </c>
      <c r="H145" s="557"/>
      <c r="I145" s="557"/>
      <c r="J145" s="558"/>
      <c r="K145" s="559" t="s">
        <v>185</v>
      </c>
      <c r="L145" s="559" t="s">
        <v>197</v>
      </c>
      <c r="M145" s="559" t="s">
        <v>186</v>
      </c>
      <c r="N145" s="585"/>
      <c r="O145" s="559"/>
      <c r="P145" s="559"/>
      <c r="Q145" s="606"/>
      <c r="R145" s="606"/>
      <c r="S145" s="607"/>
      <c r="T145" s="607"/>
      <c r="U145" s="608"/>
      <c r="V145" s="606"/>
      <c r="W145" s="609"/>
      <c r="X145" s="559"/>
      <c r="Y145" s="610"/>
      <c r="Z145" s="618"/>
      <c r="AA145" s="572"/>
      <c r="AB145" s="611"/>
      <c r="AC145" s="611"/>
      <c r="AD145" s="559"/>
      <c r="AE145" s="559"/>
      <c r="AF145" s="559"/>
      <c r="AG145" s="559"/>
      <c r="AH145" s="559">
        <v>1</v>
      </c>
      <c r="AI145" s="655" t="s">
        <v>1276</v>
      </c>
      <c r="AJ145" s="243"/>
      <c r="AK145" s="243"/>
      <c r="AL145" s="243"/>
      <c r="AM145" s="243"/>
      <c r="AO145" s="243"/>
      <c r="AP145" s="243"/>
      <c r="AQ145" s="243"/>
      <c r="AR145" s="243"/>
      <c r="AS145" s="243"/>
      <c r="AT145" s="243"/>
      <c r="AU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row>
    <row r="146" spans="1:80" s="244" customFormat="1" ht="25.5" x14ac:dyDescent="0.2">
      <c r="A146" s="426" t="s">
        <v>945</v>
      </c>
      <c r="B146" s="463" t="s">
        <v>123</v>
      </c>
      <c r="C146" s="464" t="s">
        <v>0</v>
      </c>
      <c r="D146" s="465" t="s">
        <v>143</v>
      </c>
      <c r="E146" s="464" t="s">
        <v>946</v>
      </c>
      <c r="F146" s="466" t="s">
        <v>947</v>
      </c>
      <c r="G146" s="461" t="s">
        <v>948</v>
      </c>
      <c r="H146" s="467">
        <v>4</v>
      </c>
      <c r="I146" s="467"/>
      <c r="J146" s="468">
        <v>256</v>
      </c>
      <c r="K146" s="464" t="s">
        <v>185</v>
      </c>
      <c r="L146" s="464" t="s">
        <v>197</v>
      </c>
      <c r="M146" s="464" t="s">
        <v>186</v>
      </c>
      <c r="N146" s="426">
        <v>1</v>
      </c>
      <c r="O146" s="234"/>
      <c r="P146" s="234"/>
      <c r="Q146" s="345"/>
      <c r="R146" s="345"/>
      <c r="S146" s="248"/>
      <c r="T146" s="248"/>
      <c r="U146" s="195"/>
      <c r="V146" s="345"/>
      <c r="W146" s="250"/>
      <c r="X146" s="234"/>
      <c r="Y146" s="208"/>
      <c r="Z146" s="249">
        <v>1</v>
      </c>
      <c r="AA146" s="195"/>
      <c r="AB146" s="252"/>
      <c r="AC146" s="252"/>
      <c r="AD146" s="234">
        <v>1</v>
      </c>
      <c r="AE146" s="234"/>
      <c r="AF146" s="234"/>
      <c r="AG146" s="234" t="s">
        <v>162</v>
      </c>
      <c r="AH146" s="234"/>
      <c r="AI146" s="242" t="s">
        <v>127</v>
      </c>
      <c r="AJ146" s="243"/>
      <c r="AL146" s="243"/>
      <c r="AM146" s="243"/>
      <c r="AN146" s="243"/>
      <c r="AO146" s="243"/>
      <c r="AP146" s="243"/>
      <c r="AQ146" s="243"/>
      <c r="AR146" s="243"/>
      <c r="AS146" s="243"/>
      <c r="AT146" s="243"/>
      <c r="AU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row>
    <row r="147" spans="1:80" s="244" customFormat="1" ht="51" x14ac:dyDescent="0.2">
      <c r="A147" s="378" t="s">
        <v>1289</v>
      </c>
      <c r="B147" s="380" t="s">
        <v>16</v>
      </c>
      <c r="C147" s="381" t="s">
        <v>0</v>
      </c>
      <c r="D147" s="382" t="s">
        <v>143</v>
      </c>
      <c r="E147" s="381" t="s">
        <v>942</v>
      </c>
      <c r="F147" s="412" t="s">
        <v>943</v>
      </c>
      <c r="G147" s="384" t="s">
        <v>944</v>
      </c>
      <c r="H147" s="385">
        <v>3</v>
      </c>
      <c r="I147" s="385"/>
      <c r="J147" s="386">
        <v>150</v>
      </c>
      <c r="K147" s="381" t="s">
        <v>185</v>
      </c>
      <c r="L147" s="381" t="s">
        <v>198</v>
      </c>
      <c r="M147" s="381" t="s">
        <v>186</v>
      </c>
      <c r="N147" s="378">
        <v>1</v>
      </c>
      <c r="O147" s="381"/>
      <c r="P147" s="381"/>
      <c r="Q147" s="507"/>
      <c r="R147" s="507"/>
      <c r="S147" s="388"/>
      <c r="T147" s="388"/>
      <c r="U147" s="417"/>
      <c r="V147" s="507"/>
      <c r="W147" s="390"/>
      <c r="X147" s="381"/>
      <c r="Y147" s="414"/>
      <c r="Z147" s="415"/>
      <c r="AA147" s="417">
        <v>1</v>
      </c>
      <c r="AB147" s="392"/>
      <c r="AC147" s="392"/>
      <c r="AD147" s="381">
        <v>1</v>
      </c>
      <c r="AE147" s="381"/>
      <c r="AF147" s="381"/>
      <c r="AG147" s="381" t="s">
        <v>162</v>
      </c>
      <c r="AH147" s="381"/>
      <c r="AI147" s="393" t="s">
        <v>1277</v>
      </c>
      <c r="AJ147" s="243"/>
      <c r="AL147" s="243"/>
      <c r="AM147" s="243"/>
      <c r="AN147" s="243"/>
      <c r="AO147" s="243"/>
      <c r="AP147" s="243"/>
      <c r="AQ147" s="243"/>
      <c r="AR147" s="243"/>
      <c r="AS147" s="243"/>
      <c r="AT147" s="243"/>
      <c r="AU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row>
    <row r="148" spans="1:80" s="244" customFormat="1" ht="51" x14ac:dyDescent="0.2">
      <c r="A148" s="378" t="s">
        <v>1290</v>
      </c>
      <c r="B148" s="380" t="s">
        <v>16</v>
      </c>
      <c r="C148" s="381" t="s">
        <v>0</v>
      </c>
      <c r="D148" s="382" t="s">
        <v>143</v>
      </c>
      <c r="E148" s="381" t="s">
        <v>1287</v>
      </c>
      <c r="F148" s="412" t="s">
        <v>1285</v>
      </c>
      <c r="G148" s="384" t="s">
        <v>1285</v>
      </c>
      <c r="H148" s="385">
        <v>1</v>
      </c>
      <c r="I148" s="385"/>
      <c r="J148" s="386">
        <v>614</v>
      </c>
      <c r="K148" s="381" t="s">
        <v>62</v>
      </c>
      <c r="L148" s="509" t="s">
        <v>36</v>
      </c>
      <c r="M148" s="381" t="s">
        <v>186</v>
      </c>
      <c r="N148" s="378">
        <v>20</v>
      </c>
      <c r="O148" s="381"/>
      <c r="P148" s="381"/>
      <c r="Q148" s="507"/>
      <c r="R148" s="507"/>
      <c r="S148" s="388"/>
      <c r="T148" s="388"/>
      <c r="U148" s="417"/>
      <c r="V148" s="507"/>
      <c r="W148" s="390"/>
      <c r="X148" s="381">
        <v>20</v>
      </c>
      <c r="Y148" s="414"/>
      <c r="Z148" s="415"/>
      <c r="AA148" s="417"/>
      <c r="AB148" s="392"/>
      <c r="AC148" s="392"/>
      <c r="AD148" s="381">
        <v>1</v>
      </c>
      <c r="AE148" s="381"/>
      <c r="AF148" s="381"/>
      <c r="AG148" s="381" t="s">
        <v>162</v>
      </c>
      <c r="AH148" s="381"/>
      <c r="AI148" s="393" t="s">
        <v>1286</v>
      </c>
      <c r="AJ148" s="243"/>
      <c r="AL148" s="243"/>
      <c r="AM148" s="243"/>
      <c r="AN148" s="243"/>
      <c r="AO148" s="243"/>
      <c r="AP148" s="243"/>
      <c r="AQ148" s="243"/>
      <c r="AR148" s="243"/>
      <c r="AS148" s="243"/>
      <c r="AT148" s="243"/>
      <c r="AU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row>
    <row r="149" spans="1:80" s="244" customFormat="1" ht="51" x14ac:dyDescent="0.2">
      <c r="A149" s="378"/>
      <c r="B149" s="380" t="s">
        <v>16</v>
      </c>
      <c r="C149" s="381" t="s">
        <v>0</v>
      </c>
      <c r="D149" s="382" t="s">
        <v>143</v>
      </c>
      <c r="E149" s="381" t="s">
        <v>189</v>
      </c>
      <c r="F149" s="412" t="s">
        <v>1376</v>
      </c>
      <c r="G149" s="384" t="s">
        <v>125</v>
      </c>
      <c r="H149" s="385">
        <v>1</v>
      </c>
      <c r="I149" s="385"/>
      <c r="J149" s="386">
        <v>30</v>
      </c>
      <c r="K149" s="381" t="s">
        <v>185</v>
      </c>
      <c r="L149" s="509" t="s">
        <v>174</v>
      </c>
      <c r="M149" s="381" t="s">
        <v>186</v>
      </c>
      <c r="N149" s="378">
        <v>600</v>
      </c>
      <c r="O149" s="381"/>
      <c r="P149" s="381"/>
      <c r="Q149" s="507"/>
      <c r="R149" s="507"/>
      <c r="S149" s="388"/>
      <c r="T149" s="388"/>
      <c r="U149" s="417">
        <v>600</v>
      </c>
      <c r="V149" s="507"/>
      <c r="W149" s="390"/>
      <c r="X149" s="381"/>
      <c r="Y149" s="414"/>
      <c r="Z149" s="415"/>
      <c r="AA149" s="417"/>
      <c r="AB149" s="392"/>
      <c r="AC149" s="392"/>
      <c r="AD149" s="381">
        <v>1</v>
      </c>
      <c r="AE149" s="381"/>
      <c r="AF149" s="381"/>
      <c r="AG149" s="381"/>
      <c r="AH149" s="381"/>
      <c r="AI149" s="393" t="s">
        <v>1378</v>
      </c>
      <c r="AJ149" s="243"/>
      <c r="AL149" s="243"/>
      <c r="AM149" s="243"/>
      <c r="AN149" s="243"/>
      <c r="AO149" s="243"/>
      <c r="AP149" s="243"/>
      <c r="AQ149" s="243"/>
      <c r="AR149" s="243"/>
      <c r="AS149" s="243"/>
      <c r="AT149" s="243"/>
      <c r="AU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row>
    <row r="150" spans="1:80" s="244" customFormat="1" ht="51" x14ac:dyDescent="0.2">
      <c r="A150" s="378"/>
      <c r="B150" s="380" t="s">
        <v>16</v>
      </c>
      <c r="C150" s="381" t="s">
        <v>0</v>
      </c>
      <c r="D150" s="382" t="s">
        <v>143</v>
      </c>
      <c r="E150" s="381" t="s">
        <v>189</v>
      </c>
      <c r="F150" s="412" t="s">
        <v>1377</v>
      </c>
      <c r="G150" s="384" t="s">
        <v>125</v>
      </c>
      <c r="H150" s="385">
        <v>1</v>
      </c>
      <c r="I150" s="385"/>
      <c r="J150" s="386">
        <v>910</v>
      </c>
      <c r="K150" s="381" t="s">
        <v>185</v>
      </c>
      <c r="L150" s="509" t="s">
        <v>174</v>
      </c>
      <c r="M150" s="381" t="s">
        <v>186</v>
      </c>
      <c r="N150" s="378">
        <v>2250</v>
      </c>
      <c r="O150" s="381"/>
      <c r="P150" s="381"/>
      <c r="Q150" s="507"/>
      <c r="R150" s="507"/>
      <c r="S150" s="388"/>
      <c r="T150" s="388"/>
      <c r="U150" s="417">
        <v>2250</v>
      </c>
      <c r="V150" s="507"/>
      <c r="W150" s="390"/>
      <c r="X150" s="381"/>
      <c r="Y150" s="414"/>
      <c r="Z150" s="415"/>
      <c r="AA150" s="417"/>
      <c r="AB150" s="392"/>
      <c r="AC150" s="392"/>
      <c r="AD150" s="381">
        <v>1</v>
      </c>
      <c r="AE150" s="381"/>
      <c r="AF150" s="381"/>
      <c r="AG150" s="381"/>
      <c r="AH150" s="381"/>
      <c r="AI150" s="393" t="s">
        <v>1378</v>
      </c>
      <c r="AJ150" s="243"/>
      <c r="AL150" s="243"/>
      <c r="AM150" s="243"/>
      <c r="AN150" s="243"/>
      <c r="AO150" s="243"/>
      <c r="AP150" s="243"/>
      <c r="AQ150" s="243"/>
      <c r="AR150" s="243"/>
      <c r="AS150" s="243"/>
      <c r="AT150" s="243"/>
      <c r="AU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row>
    <row r="151" spans="1:80" s="244" customFormat="1" ht="165.75" x14ac:dyDescent="0.2">
      <c r="A151" s="426" t="s">
        <v>949</v>
      </c>
      <c r="B151" s="463" t="s">
        <v>123</v>
      </c>
      <c r="C151" s="464" t="s">
        <v>0</v>
      </c>
      <c r="D151" s="465" t="s">
        <v>144</v>
      </c>
      <c r="E151" s="464" t="s">
        <v>950</v>
      </c>
      <c r="F151" s="466" t="s">
        <v>951</v>
      </c>
      <c r="G151" s="461" t="s">
        <v>952</v>
      </c>
      <c r="H151" s="467">
        <v>34</v>
      </c>
      <c r="I151" s="467"/>
      <c r="J151" s="468">
        <v>2736</v>
      </c>
      <c r="K151" s="464" t="s">
        <v>185</v>
      </c>
      <c r="L151" s="464" t="s">
        <v>171</v>
      </c>
      <c r="M151" s="464" t="s">
        <v>186</v>
      </c>
      <c r="N151" s="426">
        <v>20</v>
      </c>
      <c r="O151" s="464"/>
      <c r="P151" s="464"/>
      <c r="Q151" s="479"/>
      <c r="R151" s="479"/>
      <c r="S151" s="470"/>
      <c r="T151" s="470"/>
      <c r="U151" s="480"/>
      <c r="V151" s="479"/>
      <c r="W151" s="472">
        <v>20</v>
      </c>
      <c r="X151" s="464"/>
      <c r="Y151" s="469"/>
      <c r="Z151" s="471"/>
      <c r="AA151" s="424"/>
      <c r="AB151" s="475"/>
      <c r="AC151" s="475"/>
      <c r="AD151" s="464">
        <v>1</v>
      </c>
      <c r="AE151" s="464"/>
      <c r="AF151" s="464"/>
      <c r="AG151" s="464"/>
      <c r="AH151" s="464"/>
      <c r="AI151" s="588" t="s">
        <v>127</v>
      </c>
      <c r="AJ151" s="243"/>
      <c r="AK151" s="243"/>
      <c r="AL151" s="243"/>
      <c r="AM151" s="243"/>
      <c r="AN151" s="243"/>
      <c r="AO151" s="243"/>
      <c r="AP151" s="243"/>
      <c r="AQ151" s="243"/>
      <c r="AR151" s="243"/>
      <c r="AS151" s="243"/>
      <c r="AT151" s="243"/>
      <c r="AU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row>
    <row r="152" spans="1:80" s="244" customFormat="1" ht="31.5" customHeight="1" x14ac:dyDescent="0.2">
      <c r="A152" s="426" t="s">
        <v>953</v>
      </c>
      <c r="B152" s="463" t="s">
        <v>123</v>
      </c>
      <c r="C152" s="464" t="s">
        <v>0</v>
      </c>
      <c r="D152" s="465" t="s">
        <v>144</v>
      </c>
      <c r="E152" s="464" t="s">
        <v>189</v>
      </c>
      <c r="F152" s="466" t="s">
        <v>954</v>
      </c>
      <c r="G152" s="460" t="s">
        <v>125</v>
      </c>
      <c r="H152" s="467">
        <v>1</v>
      </c>
      <c r="I152" s="467"/>
      <c r="J152" s="468">
        <v>240</v>
      </c>
      <c r="K152" s="464" t="s">
        <v>185</v>
      </c>
      <c r="L152" s="464" t="s">
        <v>174</v>
      </c>
      <c r="M152" s="464" t="s">
        <v>186</v>
      </c>
      <c r="N152" s="426">
        <v>1650</v>
      </c>
      <c r="O152" s="464"/>
      <c r="P152" s="464"/>
      <c r="Q152" s="479"/>
      <c r="R152" s="479"/>
      <c r="S152" s="470"/>
      <c r="T152" s="470"/>
      <c r="U152" s="426">
        <v>1650</v>
      </c>
      <c r="V152" s="479"/>
      <c r="W152" s="472"/>
      <c r="X152" s="464"/>
      <c r="Y152" s="469"/>
      <c r="Z152" s="471"/>
      <c r="AA152" s="424"/>
      <c r="AB152" s="475"/>
      <c r="AC152" s="475"/>
      <c r="AD152" s="464">
        <v>1</v>
      </c>
      <c r="AE152" s="464"/>
      <c r="AF152" s="464"/>
      <c r="AG152" s="464"/>
      <c r="AH152" s="464"/>
      <c r="AI152" s="588" t="s">
        <v>127</v>
      </c>
      <c r="AJ152" s="243"/>
      <c r="AK152" s="243"/>
      <c r="AL152" s="243"/>
      <c r="AM152" s="243"/>
      <c r="AN152" s="243"/>
      <c r="AO152" s="243"/>
      <c r="AP152" s="243"/>
      <c r="AQ152" s="243"/>
      <c r="AR152" s="243"/>
      <c r="AS152" s="243"/>
      <c r="AT152" s="243"/>
      <c r="AU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row>
    <row r="153" spans="1:80" s="244" customFormat="1" ht="31.5" customHeight="1" x14ac:dyDescent="0.2">
      <c r="A153" s="426" t="s">
        <v>955</v>
      </c>
      <c r="B153" s="463" t="s">
        <v>123</v>
      </c>
      <c r="C153" s="464" t="s">
        <v>0</v>
      </c>
      <c r="D153" s="465" t="s">
        <v>144</v>
      </c>
      <c r="E153" s="464" t="s">
        <v>189</v>
      </c>
      <c r="F153" s="466" t="s">
        <v>956</v>
      </c>
      <c r="G153" s="460" t="s">
        <v>125</v>
      </c>
      <c r="H153" s="467">
        <v>1</v>
      </c>
      <c r="I153" s="467"/>
      <c r="J153" s="468">
        <v>181</v>
      </c>
      <c r="K153" s="464" t="s">
        <v>185</v>
      </c>
      <c r="L153" s="464" t="s">
        <v>174</v>
      </c>
      <c r="M153" s="464" t="s">
        <v>186</v>
      </c>
      <c r="N153" s="426">
        <v>1200</v>
      </c>
      <c r="O153" s="464"/>
      <c r="P153" s="464"/>
      <c r="Q153" s="473"/>
      <c r="R153" s="473"/>
      <c r="S153" s="470"/>
      <c r="T153" s="470"/>
      <c r="U153" s="426">
        <v>1200</v>
      </c>
      <c r="V153" s="473"/>
      <c r="W153" s="472"/>
      <c r="X153" s="464"/>
      <c r="Y153" s="469"/>
      <c r="Z153" s="471"/>
      <c r="AA153" s="424"/>
      <c r="AB153" s="475"/>
      <c r="AC153" s="475"/>
      <c r="AD153" s="464">
        <v>1</v>
      </c>
      <c r="AE153" s="464"/>
      <c r="AF153" s="464"/>
      <c r="AG153" s="464"/>
      <c r="AH153" s="464"/>
      <c r="AI153" s="588" t="s">
        <v>127</v>
      </c>
      <c r="AJ153" s="243"/>
      <c r="AK153" s="243"/>
      <c r="AL153" s="243"/>
      <c r="AM153" s="243"/>
      <c r="AN153" s="243"/>
      <c r="AO153" s="243"/>
      <c r="AP153" s="243"/>
      <c r="AQ153" s="243"/>
      <c r="AR153" s="243"/>
      <c r="AS153" s="243"/>
      <c r="AT153" s="243"/>
      <c r="AU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row>
    <row r="154" spans="1:80" s="244" customFormat="1" ht="31.5" customHeight="1" x14ac:dyDescent="0.2">
      <c r="A154" s="426" t="s">
        <v>957</v>
      </c>
      <c r="B154" s="463" t="s">
        <v>123</v>
      </c>
      <c r="C154" s="464" t="s">
        <v>0</v>
      </c>
      <c r="D154" s="465" t="s">
        <v>144</v>
      </c>
      <c r="E154" s="464" t="s">
        <v>189</v>
      </c>
      <c r="F154" s="466" t="s">
        <v>958</v>
      </c>
      <c r="G154" s="460" t="s">
        <v>125</v>
      </c>
      <c r="H154" s="467">
        <v>1</v>
      </c>
      <c r="I154" s="467"/>
      <c r="J154" s="468">
        <v>383</v>
      </c>
      <c r="K154" s="464" t="s">
        <v>185</v>
      </c>
      <c r="L154" s="464" t="s">
        <v>174</v>
      </c>
      <c r="M154" s="464" t="s">
        <v>186</v>
      </c>
      <c r="N154" s="426">
        <v>5000</v>
      </c>
      <c r="O154" s="464"/>
      <c r="P154" s="464"/>
      <c r="Q154" s="479"/>
      <c r="R154" s="479"/>
      <c r="S154" s="470"/>
      <c r="T154" s="470"/>
      <c r="U154" s="426">
        <v>5000</v>
      </c>
      <c r="V154" s="479"/>
      <c r="W154" s="472"/>
      <c r="X154" s="464"/>
      <c r="Y154" s="473"/>
      <c r="Z154" s="483"/>
      <c r="AA154" s="465"/>
      <c r="AB154" s="475"/>
      <c r="AC154" s="475"/>
      <c r="AD154" s="464">
        <v>1</v>
      </c>
      <c r="AE154" s="464"/>
      <c r="AF154" s="464"/>
      <c r="AG154" s="464"/>
      <c r="AH154" s="464"/>
      <c r="AI154" s="588" t="s">
        <v>127</v>
      </c>
      <c r="AJ154" s="243"/>
      <c r="AK154" s="243"/>
      <c r="AL154" s="243"/>
      <c r="AM154" s="243"/>
      <c r="AN154" s="243"/>
      <c r="AO154" s="243"/>
      <c r="AP154" s="243"/>
      <c r="AQ154" s="243"/>
      <c r="AR154" s="243"/>
      <c r="AS154" s="243"/>
      <c r="AT154" s="243"/>
      <c r="AU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row>
    <row r="155" spans="1:80" s="244" customFormat="1" ht="31.5" customHeight="1" x14ac:dyDescent="0.2">
      <c r="A155" s="426" t="s">
        <v>959</v>
      </c>
      <c r="B155" s="463" t="s">
        <v>123</v>
      </c>
      <c r="C155" s="464" t="s">
        <v>0</v>
      </c>
      <c r="D155" s="465" t="s">
        <v>144</v>
      </c>
      <c r="E155" s="464" t="s">
        <v>189</v>
      </c>
      <c r="F155" s="466" t="s">
        <v>960</v>
      </c>
      <c r="G155" s="460" t="s">
        <v>125</v>
      </c>
      <c r="H155" s="467">
        <v>1</v>
      </c>
      <c r="I155" s="467"/>
      <c r="J155" s="468">
        <v>372</v>
      </c>
      <c r="K155" s="464" t="s">
        <v>185</v>
      </c>
      <c r="L155" s="464" t="s">
        <v>174</v>
      </c>
      <c r="M155" s="464" t="s">
        <v>186</v>
      </c>
      <c r="N155" s="426">
        <v>4000</v>
      </c>
      <c r="O155" s="464"/>
      <c r="P155" s="464"/>
      <c r="Q155" s="479"/>
      <c r="R155" s="479"/>
      <c r="S155" s="470"/>
      <c r="T155" s="470"/>
      <c r="U155" s="426">
        <v>4000</v>
      </c>
      <c r="V155" s="479"/>
      <c r="W155" s="472"/>
      <c r="X155" s="464"/>
      <c r="Y155" s="469"/>
      <c r="Z155" s="471"/>
      <c r="AA155" s="424"/>
      <c r="AB155" s="475"/>
      <c r="AC155" s="475"/>
      <c r="AD155" s="464">
        <v>1</v>
      </c>
      <c r="AE155" s="464"/>
      <c r="AF155" s="464"/>
      <c r="AG155" s="464"/>
      <c r="AH155" s="464"/>
      <c r="AI155" s="588" t="s">
        <v>127</v>
      </c>
      <c r="AJ155" s="243"/>
      <c r="AK155" s="243"/>
      <c r="AL155" s="243"/>
      <c r="AM155" s="243"/>
      <c r="AN155" s="243"/>
      <c r="AO155" s="243"/>
      <c r="AP155" s="243"/>
      <c r="AQ155" s="243"/>
      <c r="AR155" s="243"/>
      <c r="AS155" s="243"/>
      <c r="AT155" s="243"/>
      <c r="AU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row>
    <row r="156" spans="1:80" s="244" customFormat="1" ht="31.5" customHeight="1" x14ac:dyDescent="0.2">
      <c r="A156" s="426" t="s">
        <v>961</v>
      </c>
      <c r="B156" s="463" t="s">
        <v>123</v>
      </c>
      <c r="C156" s="464" t="s">
        <v>0</v>
      </c>
      <c r="D156" s="465" t="s">
        <v>144</v>
      </c>
      <c r="E156" s="464" t="s">
        <v>189</v>
      </c>
      <c r="F156" s="466" t="s">
        <v>962</v>
      </c>
      <c r="G156" s="460" t="s">
        <v>125</v>
      </c>
      <c r="H156" s="467">
        <v>1</v>
      </c>
      <c r="I156" s="467"/>
      <c r="J156" s="468">
        <v>47</v>
      </c>
      <c r="K156" s="464" t="s">
        <v>185</v>
      </c>
      <c r="L156" s="464" t="s">
        <v>174</v>
      </c>
      <c r="M156" s="464" t="s">
        <v>186</v>
      </c>
      <c r="N156" s="426">
        <v>3500</v>
      </c>
      <c r="O156" s="464"/>
      <c r="P156" s="464"/>
      <c r="Q156" s="473"/>
      <c r="R156" s="473"/>
      <c r="S156" s="470"/>
      <c r="T156" s="470"/>
      <c r="U156" s="426">
        <v>3500</v>
      </c>
      <c r="V156" s="473"/>
      <c r="W156" s="472"/>
      <c r="X156" s="464"/>
      <c r="Y156" s="469"/>
      <c r="Z156" s="471"/>
      <c r="AA156" s="424"/>
      <c r="AB156" s="475"/>
      <c r="AC156" s="475"/>
      <c r="AD156" s="464">
        <v>1</v>
      </c>
      <c r="AE156" s="464"/>
      <c r="AF156" s="464"/>
      <c r="AG156" s="464"/>
      <c r="AH156" s="464"/>
      <c r="AI156" s="588" t="s">
        <v>127</v>
      </c>
      <c r="AJ156" s="243"/>
      <c r="AK156" s="243"/>
      <c r="AL156" s="243"/>
      <c r="AM156" s="243"/>
      <c r="AN156" s="243"/>
      <c r="AO156" s="243"/>
      <c r="AP156" s="243"/>
      <c r="AQ156" s="243"/>
      <c r="AR156" s="243"/>
      <c r="AS156" s="243"/>
      <c r="AT156" s="243"/>
      <c r="AU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row>
    <row r="157" spans="1:80" s="244" customFormat="1" ht="31.5" customHeight="1" x14ac:dyDescent="0.2">
      <c r="A157" s="426" t="s">
        <v>963</v>
      </c>
      <c r="B157" s="463" t="s">
        <v>123</v>
      </c>
      <c r="C157" s="464" t="s">
        <v>0</v>
      </c>
      <c r="D157" s="465" t="s">
        <v>144</v>
      </c>
      <c r="E157" s="464" t="s">
        <v>189</v>
      </c>
      <c r="F157" s="466" t="s">
        <v>220</v>
      </c>
      <c r="G157" s="460" t="s">
        <v>125</v>
      </c>
      <c r="H157" s="467">
        <v>1</v>
      </c>
      <c r="I157" s="467"/>
      <c r="J157" s="468">
        <v>161</v>
      </c>
      <c r="K157" s="464" t="s">
        <v>185</v>
      </c>
      <c r="L157" s="464" t="s">
        <v>174</v>
      </c>
      <c r="M157" s="464" t="s">
        <v>186</v>
      </c>
      <c r="N157" s="426">
        <v>1600</v>
      </c>
      <c r="O157" s="464"/>
      <c r="P157" s="464"/>
      <c r="Q157" s="473"/>
      <c r="R157" s="473"/>
      <c r="S157" s="470"/>
      <c r="T157" s="470"/>
      <c r="U157" s="426">
        <v>1600</v>
      </c>
      <c r="V157" s="473"/>
      <c r="W157" s="472"/>
      <c r="X157" s="464"/>
      <c r="Y157" s="469"/>
      <c r="Z157" s="471"/>
      <c r="AA157" s="424"/>
      <c r="AB157" s="475"/>
      <c r="AC157" s="475"/>
      <c r="AD157" s="464">
        <v>1</v>
      </c>
      <c r="AE157" s="464"/>
      <c r="AF157" s="464"/>
      <c r="AG157" s="464"/>
      <c r="AH157" s="464"/>
      <c r="AI157" s="588" t="s">
        <v>127</v>
      </c>
      <c r="AJ157" s="243"/>
      <c r="AK157" s="243"/>
      <c r="AL157" s="243"/>
      <c r="AM157" s="243"/>
      <c r="AN157" s="243"/>
      <c r="AO157" s="243"/>
      <c r="AP157" s="243"/>
      <c r="AQ157" s="243"/>
      <c r="AR157" s="243"/>
      <c r="AS157" s="243"/>
      <c r="AT157" s="243"/>
      <c r="AU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row>
    <row r="158" spans="1:80" s="244" customFormat="1" ht="31.5" customHeight="1" x14ac:dyDescent="0.2">
      <c r="A158" s="426" t="s">
        <v>964</v>
      </c>
      <c r="B158" s="463" t="s">
        <v>123</v>
      </c>
      <c r="C158" s="464" t="s">
        <v>0</v>
      </c>
      <c r="D158" s="465" t="s">
        <v>144</v>
      </c>
      <c r="E158" s="464" t="s">
        <v>189</v>
      </c>
      <c r="F158" s="466" t="s">
        <v>965</v>
      </c>
      <c r="G158" s="460" t="s">
        <v>125</v>
      </c>
      <c r="H158" s="467">
        <v>1</v>
      </c>
      <c r="I158" s="467"/>
      <c r="J158" s="468">
        <v>451</v>
      </c>
      <c r="K158" s="464" t="s">
        <v>185</v>
      </c>
      <c r="L158" s="464" t="s">
        <v>174</v>
      </c>
      <c r="M158" s="464" t="s">
        <v>186</v>
      </c>
      <c r="N158" s="426">
        <v>2000</v>
      </c>
      <c r="O158" s="464"/>
      <c r="P158" s="464"/>
      <c r="Q158" s="473"/>
      <c r="R158" s="473"/>
      <c r="S158" s="470"/>
      <c r="T158" s="470"/>
      <c r="U158" s="426">
        <v>2000</v>
      </c>
      <c r="V158" s="473"/>
      <c r="W158" s="472"/>
      <c r="X158" s="464"/>
      <c r="Y158" s="469"/>
      <c r="Z158" s="471"/>
      <c r="AA158" s="424"/>
      <c r="AB158" s="475"/>
      <c r="AC158" s="475"/>
      <c r="AD158" s="464">
        <v>1</v>
      </c>
      <c r="AE158" s="464"/>
      <c r="AF158" s="464"/>
      <c r="AG158" s="464"/>
      <c r="AH158" s="464"/>
      <c r="AI158" s="588" t="s">
        <v>127</v>
      </c>
      <c r="AJ158" s="243"/>
      <c r="AK158" s="243"/>
      <c r="AL158" s="243"/>
      <c r="AN158" s="243"/>
      <c r="AO158" s="243"/>
      <c r="AP158" s="243"/>
      <c r="AQ158" s="243"/>
      <c r="AR158" s="243"/>
      <c r="AS158" s="243"/>
      <c r="AT158" s="243"/>
      <c r="AU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row>
    <row r="159" spans="1:80" s="244" customFormat="1" ht="31.5" customHeight="1" x14ac:dyDescent="0.2">
      <c r="A159" s="426" t="s">
        <v>966</v>
      </c>
      <c r="B159" s="463" t="s">
        <v>123</v>
      </c>
      <c r="C159" s="464" t="s">
        <v>0</v>
      </c>
      <c r="D159" s="465" t="s">
        <v>144</v>
      </c>
      <c r="E159" s="464" t="s">
        <v>189</v>
      </c>
      <c r="F159" s="466" t="s">
        <v>967</v>
      </c>
      <c r="G159" s="460" t="s">
        <v>125</v>
      </c>
      <c r="H159" s="467">
        <v>1</v>
      </c>
      <c r="I159" s="467"/>
      <c r="J159" s="468">
        <v>131</v>
      </c>
      <c r="K159" s="464" t="s">
        <v>185</v>
      </c>
      <c r="L159" s="464" t="s">
        <v>174</v>
      </c>
      <c r="M159" s="464" t="s">
        <v>186</v>
      </c>
      <c r="N159" s="426">
        <v>1200</v>
      </c>
      <c r="O159" s="464"/>
      <c r="P159" s="464"/>
      <c r="Q159" s="473"/>
      <c r="R159" s="473"/>
      <c r="S159" s="470"/>
      <c r="T159" s="470"/>
      <c r="U159" s="426">
        <v>1200</v>
      </c>
      <c r="V159" s="473"/>
      <c r="W159" s="472"/>
      <c r="X159" s="464"/>
      <c r="Y159" s="469"/>
      <c r="Z159" s="471"/>
      <c r="AA159" s="424"/>
      <c r="AB159" s="475"/>
      <c r="AC159" s="475"/>
      <c r="AD159" s="464">
        <v>1</v>
      </c>
      <c r="AE159" s="464"/>
      <c r="AF159" s="464"/>
      <c r="AG159" s="464"/>
      <c r="AH159" s="464"/>
      <c r="AI159" s="588" t="s">
        <v>127</v>
      </c>
      <c r="AJ159" s="243"/>
      <c r="AK159" s="243"/>
      <c r="AL159" s="243"/>
      <c r="AM159" s="243"/>
      <c r="AN159" s="243"/>
      <c r="AO159" s="243"/>
      <c r="AP159" s="243"/>
      <c r="AQ159" s="243"/>
      <c r="AR159" s="243"/>
      <c r="AS159" s="243"/>
      <c r="AT159" s="243"/>
      <c r="AU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row>
    <row r="160" spans="1:80" s="244" customFormat="1" ht="31.5" customHeight="1" x14ac:dyDescent="0.2">
      <c r="A160" s="426" t="s">
        <v>968</v>
      </c>
      <c r="B160" s="463" t="s">
        <v>123</v>
      </c>
      <c r="C160" s="464" t="s">
        <v>0</v>
      </c>
      <c r="D160" s="465" t="s">
        <v>144</v>
      </c>
      <c r="E160" s="464" t="s">
        <v>189</v>
      </c>
      <c r="F160" s="466" t="s">
        <v>969</v>
      </c>
      <c r="G160" s="460" t="s">
        <v>125</v>
      </c>
      <c r="H160" s="467">
        <v>1</v>
      </c>
      <c r="I160" s="467"/>
      <c r="J160" s="468">
        <v>444</v>
      </c>
      <c r="K160" s="464" t="s">
        <v>185</v>
      </c>
      <c r="L160" s="464" t="s">
        <v>174</v>
      </c>
      <c r="M160" s="464" t="s">
        <v>186</v>
      </c>
      <c r="N160" s="426">
        <v>1200</v>
      </c>
      <c r="O160" s="464"/>
      <c r="P160" s="464"/>
      <c r="Q160" s="473"/>
      <c r="R160" s="473"/>
      <c r="S160" s="470"/>
      <c r="T160" s="470"/>
      <c r="U160" s="426">
        <v>1200</v>
      </c>
      <c r="V160" s="473"/>
      <c r="W160" s="472"/>
      <c r="X160" s="464"/>
      <c r="Y160" s="469"/>
      <c r="Z160" s="471"/>
      <c r="AA160" s="424"/>
      <c r="AB160" s="475"/>
      <c r="AC160" s="475"/>
      <c r="AD160" s="464">
        <v>1</v>
      </c>
      <c r="AE160" s="464"/>
      <c r="AF160" s="464"/>
      <c r="AG160" s="464"/>
      <c r="AH160" s="464"/>
      <c r="AI160" s="588" t="s">
        <v>127</v>
      </c>
      <c r="AJ160" s="243"/>
      <c r="AK160" s="243"/>
      <c r="AL160" s="243"/>
      <c r="AM160" s="243"/>
      <c r="AN160" s="243"/>
      <c r="AO160" s="243"/>
      <c r="AP160" s="243"/>
      <c r="AQ160" s="243"/>
      <c r="AR160" s="243"/>
      <c r="AS160" s="243"/>
      <c r="AT160" s="243"/>
      <c r="AU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row>
    <row r="161" spans="1:80" s="244" customFormat="1" ht="31.5" customHeight="1" x14ac:dyDescent="0.2">
      <c r="A161" s="426" t="s">
        <v>970</v>
      </c>
      <c r="B161" s="463" t="s">
        <v>123</v>
      </c>
      <c r="C161" s="464" t="s">
        <v>0</v>
      </c>
      <c r="D161" s="465" t="s">
        <v>144</v>
      </c>
      <c r="E161" s="464" t="s">
        <v>971</v>
      </c>
      <c r="F161" s="466" t="s">
        <v>954</v>
      </c>
      <c r="G161" s="460" t="s">
        <v>125</v>
      </c>
      <c r="H161" s="467">
        <v>1</v>
      </c>
      <c r="I161" s="467"/>
      <c r="J161" s="468">
        <v>240</v>
      </c>
      <c r="K161" s="464" t="s">
        <v>185</v>
      </c>
      <c r="L161" s="464" t="s">
        <v>199</v>
      </c>
      <c r="M161" s="464" t="s">
        <v>186</v>
      </c>
      <c r="N161" s="426">
        <v>40</v>
      </c>
      <c r="O161" s="464"/>
      <c r="P161" s="464"/>
      <c r="Q161" s="473"/>
      <c r="R161" s="473"/>
      <c r="S161" s="470"/>
      <c r="T161" s="470"/>
      <c r="U161" s="483"/>
      <c r="V161" s="473"/>
      <c r="W161" s="472"/>
      <c r="X161" s="464"/>
      <c r="Y161" s="469">
        <v>40</v>
      </c>
      <c r="Z161" s="471"/>
      <c r="AA161" s="424"/>
      <c r="AB161" s="475"/>
      <c r="AC161" s="475"/>
      <c r="AD161" s="464">
        <v>1</v>
      </c>
      <c r="AE161" s="464"/>
      <c r="AF161" s="464"/>
      <c r="AG161" s="464"/>
      <c r="AH161" s="464"/>
      <c r="AI161" s="588" t="s">
        <v>127</v>
      </c>
      <c r="AJ161" s="243"/>
      <c r="AK161" s="243"/>
      <c r="AL161" s="243"/>
      <c r="AM161" s="243"/>
      <c r="AN161" s="243"/>
      <c r="AO161" s="243"/>
      <c r="AP161" s="243"/>
      <c r="AQ161" s="243"/>
      <c r="AR161" s="243"/>
      <c r="AS161" s="243"/>
      <c r="AT161" s="243"/>
      <c r="AU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row>
    <row r="162" spans="1:80" s="244" customFormat="1" ht="94.5" customHeight="1" x14ac:dyDescent="0.2">
      <c r="A162" s="378" t="s">
        <v>1293</v>
      </c>
      <c r="B162" s="380" t="s">
        <v>16</v>
      </c>
      <c r="C162" s="381" t="s">
        <v>0</v>
      </c>
      <c r="D162" s="382" t="s">
        <v>144</v>
      </c>
      <c r="E162" s="381"/>
      <c r="F162" s="412" t="s">
        <v>1279</v>
      </c>
      <c r="G162" s="383" t="s">
        <v>125</v>
      </c>
      <c r="H162" s="385">
        <v>1</v>
      </c>
      <c r="I162" s="385"/>
      <c r="J162" s="386">
        <v>325</v>
      </c>
      <c r="K162" s="381" t="s">
        <v>185</v>
      </c>
      <c r="L162" s="381" t="s">
        <v>174</v>
      </c>
      <c r="M162" s="381" t="s">
        <v>186</v>
      </c>
      <c r="N162" s="378">
        <v>5000</v>
      </c>
      <c r="O162" s="381"/>
      <c r="P162" s="381"/>
      <c r="Q162" s="391"/>
      <c r="R162" s="391"/>
      <c r="S162" s="388"/>
      <c r="T162" s="388"/>
      <c r="U162" s="570">
        <v>5000</v>
      </c>
      <c r="V162" s="391"/>
      <c r="W162" s="390"/>
      <c r="X162" s="381"/>
      <c r="Y162" s="414"/>
      <c r="Z162" s="415"/>
      <c r="AA162" s="417"/>
      <c r="AB162" s="651"/>
      <c r="AC162" s="392"/>
      <c r="AD162" s="381">
        <v>1</v>
      </c>
      <c r="AE162" s="381"/>
      <c r="AF162" s="381"/>
      <c r="AG162" s="381"/>
      <c r="AH162" s="381"/>
      <c r="AI162" s="393" t="s">
        <v>1280</v>
      </c>
      <c r="AJ162" s="243"/>
      <c r="AK162" s="243"/>
      <c r="AL162" s="243"/>
      <c r="AM162" s="243"/>
      <c r="AN162" s="243"/>
      <c r="AO162" s="243"/>
      <c r="AP162" s="243"/>
      <c r="AQ162" s="243"/>
      <c r="AR162" s="243"/>
      <c r="AS162" s="243"/>
      <c r="AT162" s="243"/>
      <c r="AU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row>
    <row r="163" spans="1:80" s="244" customFormat="1" ht="94.5" customHeight="1" x14ac:dyDescent="0.2">
      <c r="A163" s="378" t="s">
        <v>1294</v>
      </c>
      <c r="B163" s="380" t="s">
        <v>16</v>
      </c>
      <c r="C163" s="381" t="s">
        <v>0</v>
      </c>
      <c r="D163" s="382" t="s">
        <v>144</v>
      </c>
      <c r="E163" s="381"/>
      <c r="F163" s="412" t="s">
        <v>1282</v>
      </c>
      <c r="G163" s="383" t="s">
        <v>125</v>
      </c>
      <c r="H163" s="385">
        <v>1</v>
      </c>
      <c r="I163" s="385"/>
      <c r="J163" s="386">
        <v>285</v>
      </c>
      <c r="K163" s="381" t="s">
        <v>185</v>
      </c>
      <c r="L163" s="381" t="s">
        <v>174</v>
      </c>
      <c r="M163" s="381" t="s">
        <v>186</v>
      </c>
      <c r="N163" s="378">
        <v>7500</v>
      </c>
      <c r="O163" s="381"/>
      <c r="P163" s="381"/>
      <c r="Q163" s="391"/>
      <c r="R163" s="391"/>
      <c r="S163" s="388"/>
      <c r="T163" s="388"/>
      <c r="U163" s="570">
        <v>7500</v>
      </c>
      <c r="V163" s="391"/>
      <c r="W163" s="390"/>
      <c r="X163" s="381"/>
      <c r="Y163" s="414"/>
      <c r="Z163" s="415"/>
      <c r="AA163" s="417"/>
      <c r="AB163" s="651"/>
      <c r="AC163" s="392"/>
      <c r="AD163" s="381">
        <v>1</v>
      </c>
      <c r="AE163" s="381"/>
      <c r="AF163" s="381"/>
      <c r="AG163" s="381"/>
      <c r="AH163" s="381"/>
      <c r="AI163" s="393" t="s">
        <v>1280</v>
      </c>
      <c r="AJ163" s="243"/>
      <c r="AK163" s="243"/>
      <c r="AL163" s="243"/>
      <c r="AM163" s="243"/>
      <c r="AN163" s="243"/>
      <c r="AO163" s="243"/>
      <c r="AP163" s="243"/>
      <c r="AQ163" s="243"/>
      <c r="AR163" s="243"/>
      <c r="AS163" s="243"/>
      <c r="AT163" s="243"/>
      <c r="AU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row>
    <row r="164" spans="1:80" s="244" customFormat="1" ht="63.75" x14ac:dyDescent="0.2">
      <c r="A164" s="373" t="s">
        <v>972</v>
      </c>
      <c r="B164" s="394" t="s">
        <v>123</v>
      </c>
      <c r="C164" s="395" t="s">
        <v>0</v>
      </c>
      <c r="D164" s="395" t="s">
        <v>147</v>
      </c>
      <c r="E164" s="395" t="s">
        <v>973</v>
      </c>
      <c r="F164" s="408" t="s">
        <v>974</v>
      </c>
      <c r="G164" s="397" t="s">
        <v>125</v>
      </c>
      <c r="H164" s="399"/>
      <c r="I164" s="399"/>
      <c r="J164" s="400"/>
      <c r="K164" s="395" t="s">
        <v>185</v>
      </c>
      <c r="L164" s="395" t="s">
        <v>171</v>
      </c>
      <c r="M164" s="395" t="s">
        <v>186</v>
      </c>
      <c r="N164" s="373"/>
      <c r="O164" s="395"/>
      <c r="P164" s="395"/>
      <c r="Q164" s="537"/>
      <c r="R164" s="537"/>
      <c r="S164" s="402"/>
      <c r="T164" s="402"/>
      <c r="U164" s="538"/>
      <c r="V164" s="537"/>
      <c r="W164" s="404"/>
      <c r="X164" s="395"/>
      <c r="Y164" s="410"/>
      <c r="Z164" s="425"/>
      <c r="AA164" s="425"/>
      <c r="AB164" s="406"/>
      <c r="AC164" s="406"/>
      <c r="AD164" s="395"/>
      <c r="AE164" s="395"/>
      <c r="AF164" s="395"/>
      <c r="AG164" s="395"/>
      <c r="AH164" s="395">
        <v>1</v>
      </c>
      <c r="AI164" s="407" t="s">
        <v>1272</v>
      </c>
      <c r="AJ164" s="243"/>
      <c r="AK164" s="243"/>
      <c r="AL164" s="243"/>
      <c r="AM164" s="243"/>
      <c r="AN164" s="243"/>
      <c r="AO164" s="243"/>
      <c r="AP164" s="243"/>
      <c r="AQ164" s="243"/>
      <c r="AR164" s="243"/>
      <c r="AS164" s="243"/>
      <c r="AT164" s="243"/>
      <c r="AU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row>
    <row r="165" spans="1:80" s="244" customFormat="1" ht="51" x14ac:dyDescent="0.2">
      <c r="A165" s="378" t="s">
        <v>1295</v>
      </c>
      <c r="B165" s="380" t="s">
        <v>16</v>
      </c>
      <c r="C165" s="381" t="s">
        <v>0</v>
      </c>
      <c r="D165" s="381" t="s">
        <v>147</v>
      </c>
      <c r="E165" s="381" t="s">
        <v>1273</v>
      </c>
      <c r="F165" s="412" t="s">
        <v>1271</v>
      </c>
      <c r="G165" s="383" t="s">
        <v>125</v>
      </c>
      <c r="H165" s="385">
        <v>1</v>
      </c>
      <c r="I165" s="385"/>
      <c r="J165" s="422">
        <v>66</v>
      </c>
      <c r="K165" s="381" t="s">
        <v>185</v>
      </c>
      <c r="L165" s="381" t="s">
        <v>171</v>
      </c>
      <c r="M165" s="381" t="s">
        <v>186</v>
      </c>
      <c r="N165" s="378">
        <v>6</v>
      </c>
      <c r="O165" s="381"/>
      <c r="P165" s="381"/>
      <c r="Q165" s="507"/>
      <c r="R165" s="507"/>
      <c r="S165" s="388"/>
      <c r="T165" s="388"/>
      <c r="U165" s="508"/>
      <c r="V165" s="507"/>
      <c r="W165" s="390">
        <v>6</v>
      </c>
      <c r="X165" s="381"/>
      <c r="Y165" s="414"/>
      <c r="Z165" s="417"/>
      <c r="AA165" s="417"/>
      <c r="AB165" s="392"/>
      <c r="AC165" s="392"/>
      <c r="AD165" s="381">
        <v>1</v>
      </c>
      <c r="AE165" s="381"/>
      <c r="AF165" s="381"/>
      <c r="AG165" s="381"/>
      <c r="AH165" s="381"/>
      <c r="AI165" s="393" t="s">
        <v>1372</v>
      </c>
      <c r="AJ165" s="243"/>
      <c r="AK165" s="243"/>
      <c r="AL165" s="243"/>
      <c r="AM165" s="243"/>
      <c r="AN165" s="243"/>
      <c r="AO165" s="243"/>
      <c r="AP165" s="243"/>
      <c r="AQ165" s="243"/>
      <c r="AR165" s="243"/>
      <c r="AS165" s="243"/>
      <c r="AT165" s="243"/>
      <c r="AU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row>
    <row r="166" spans="1:80" s="244" customFormat="1" ht="31.5" customHeight="1" x14ac:dyDescent="0.2">
      <c r="A166" s="426" t="s">
        <v>975</v>
      </c>
      <c r="B166" s="463" t="s">
        <v>123</v>
      </c>
      <c r="C166" s="464" t="s">
        <v>0</v>
      </c>
      <c r="D166" s="464" t="s">
        <v>147</v>
      </c>
      <c r="E166" s="464" t="s">
        <v>976</v>
      </c>
      <c r="F166" s="466" t="s">
        <v>977</v>
      </c>
      <c r="G166" s="461" t="s">
        <v>978</v>
      </c>
      <c r="H166" s="467">
        <v>3</v>
      </c>
      <c r="I166" s="467"/>
      <c r="J166" s="468">
        <v>1284</v>
      </c>
      <c r="K166" s="464" t="s">
        <v>62</v>
      </c>
      <c r="L166" s="464" t="s">
        <v>36</v>
      </c>
      <c r="M166" s="464" t="s">
        <v>186</v>
      </c>
      <c r="N166" s="426">
        <v>5.5</v>
      </c>
      <c r="O166" s="464"/>
      <c r="P166" s="464"/>
      <c r="Q166" s="479"/>
      <c r="R166" s="479"/>
      <c r="S166" s="470"/>
      <c r="T166" s="470"/>
      <c r="U166" s="480"/>
      <c r="V166" s="479"/>
      <c r="W166" s="472"/>
      <c r="X166" s="464">
        <v>5.5</v>
      </c>
      <c r="Y166" s="469"/>
      <c r="Z166" s="424"/>
      <c r="AA166" s="424"/>
      <c r="AB166" s="475"/>
      <c r="AC166" s="475"/>
      <c r="AD166" s="464">
        <v>1</v>
      </c>
      <c r="AE166" s="464"/>
      <c r="AF166" s="464"/>
      <c r="AG166" s="464"/>
      <c r="AH166" s="464"/>
      <c r="AI166" s="588" t="s">
        <v>127</v>
      </c>
      <c r="AJ166" s="243"/>
      <c r="AK166" s="243"/>
      <c r="AL166" s="243"/>
      <c r="AM166" s="243"/>
      <c r="AN166" s="243"/>
      <c r="AO166" s="243"/>
      <c r="AP166" s="243"/>
      <c r="AQ166" s="243"/>
      <c r="AR166" s="243"/>
      <c r="AS166" s="243"/>
      <c r="AT166" s="243"/>
      <c r="AU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row>
    <row r="167" spans="1:80" s="244" customFormat="1" ht="31.5" customHeight="1" x14ac:dyDescent="0.2">
      <c r="A167" s="426" t="s">
        <v>979</v>
      </c>
      <c r="B167" s="463" t="s">
        <v>123</v>
      </c>
      <c r="C167" s="464" t="s">
        <v>0</v>
      </c>
      <c r="D167" s="464" t="s">
        <v>147</v>
      </c>
      <c r="E167" s="464" t="s">
        <v>980</v>
      </c>
      <c r="F167" s="466" t="s">
        <v>981</v>
      </c>
      <c r="G167" s="460" t="s">
        <v>125</v>
      </c>
      <c r="H167" s="467">
        <v>1</v>
      </c>
      <c r="I167" s="467"/>
      <c r="J167" s="468">
        <v>86</v>
      </c>
      <c r="K167" s="464" t="s">
        <v>62</v>
      </c>
      <c r="L167" s="464" t="s">
        <v>36</v>
      </c>
      <c r="M167" s="464" t="s">
        <v>186</v>
      </c>
      <c r="N167" s="426">
        <v>5</v>
      </c>
      <c r="O167" s="464"/>
      <c r="P167" s="464"/>
      <c r="Q167" s="479"/>
      <c r="R167" s="479"/>
      <c r="S167" s="470"/>
      <c r="T167" s="470"/>
      <c r="U167" s="480"/>
      <c r="V167" s="479"/>
      <c r="W167" s="472"/>
      <c r="X167" s="464">
        <v>5</v>
      </c>
      <c r="Y167" s="469"/>
      <c r="Z167" s="424"/>
      <c r="AA167" s="424"/>
      <c r="AB167" s="475"/>
      <c r="AC167" s="475"/>
      <c r="AD167" s="464">
        <v>1</v>
      </c>
      <c r="AE167" s="464"/>
      <c r="AF167" s="464"/>
      <c r="AG167" s="464"/>
      <c r="AH167" s="464"/>
      <c r="AI167" s="588" t="s">
        <v>127</v>
      </c>
      <c r="AJ167" s="243"/>
      <c r="AK167" s="243"/>
      <c r="AL167" s="243"/>
      <c r="AM167" s="243"/>
      <c r="AN167" s="243"/>
      <c r="AO167" s="243"/>
      <c r="AP167" s="243"/>
      <c r="AQ167" s="243"/>
      <c r="AR167" s="243"/>
      <c r="AS167" s="243"/>
      <c r="AT167" s="243"/>
      <c r="AU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row>
    <row r="168" spans="1:80" s="244" customFormat="1" ht="31.5" customHeight="1" x14ac:dyDescent="0.2">
      <c r="A168" s="426" t="s">
        <v>982</v>
      </c>
      <c r="B168" s="463" t="s">
        <v>123</v>
      </c>
      <c r="C168" s="464" t="s">
        <v>0</v>
      </c>
      <c r="D168" s="464" t="s">
        <v>147</v>
      </c>
      <c r="E168" s="464" t="s">
        <v>983</v>
      </c>
      <c r="F168" s="466" t="s">
        <v>984</v>
      </c>
      <c r="G168" s="460" t="s">
        <v>125</v>
      </c>
      <c r="H168" s="467">
        <v>1</v>
      </c>
      <c r="I168" s="467"/>
      <c r="J168" s="468">
        <v>84</v>
      </c>
      <c r="K168" s="464" t="s">
        <v>62</v>
      </c>
      <c r="L168" s="464" t="s">
        <v>171</v>
      </c>
      <c r="M168" s="464" t="s">
        <v>186</v>
      </c>
      <c r="N168" s="426">
        <v>1</v>
      </c>
      <c r="O168" s="464"/>
      <c r="P168" s="464"/>
      <c r="Q168" s="479"/>
      <c r="R168" s="479">
        <v>1</v>
      </c>
      <c r="S168" s="470"/>
      <c r="T168" s="470"/>
      <c r="U168" s="480"/>
      <c r="V168" s="479"/>
      <c r="W168" s="472"/>
      <c r="X168" s="464"/>
      <c r="Y168" s="469"/>
      <c r="Z168" s="424"/>
      <c r="AA168" s="424"/>
      <c r="AB168" s="475"/>
      <c r="AC168" s="475"/>
      <c r="AD168" s="464">
        <v>1</v>
      </c>
      <c r="AE168" s="464"/>
      <c r="AF168" s="464"/>
      <c r="AG168" s="464"/>
      <c r="AH168" s="464"/>
      <c r="AI168" s="588" t="s">
        <v>127</v>
      </c>
      <c r="AJ168" s="243"/>
      <c r="AK168" s="243"/>
      <c r="AL168" s="243"/>
      <c r="AM168" s="243"/>
      <c r="AN168" s="243"/>
      <c r="AO168" s="243"/>
      <c r="AP168" s="243"/>
      <c r="AQ168" s="243"/>
      <c r="AR168" s="243"/>
      <c r="AS168" s="243"/>
      <c r="AT168" s="243"/>
      <c r="AU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row>
    <row r="169" spans="1:80" s="244" customFormat="1" ht="31.5" customHeight="1" x14ac:dyDescent="0.2">
      <c r="A169" s="426" t="s">
        <v>985</v>
      </c>
      <c r="B169" s="463" t="s">
        <v>123</v>
      </c>
      <c r="C169" s="464" t="s">
        <v>0</v>
      </c>
      <c r="D169" s="464" t="s">
        <v>147</v>
      </c>
      <c r="E169" s="464" t="s">
        <v>189</v>
      </c>
      <c r="F169" s="466" t="s">
        <v>986</v>
      </c>
      <c r="G169" s="460" t="s">
        <v>125</v>
      </c>
      <c r="H169" s="467">
        <v>1</v>
      </c>
      <c r="I169" s="467"/>
      <c r="J169" s="468">
        <v>128</v>
      </c>
      <c r="K169" s="464" t="s">
        <v>185</v>
      </c>
      <c r="L169" s="464" t="s">
        <v>174</v>
      </c>
      <c r="M169" s="464" t="s">
        <v>186</v>
      </c>
      <c r="N169" s="426">
        <v>8700</v>
      </c>
      <c r="O169" s="464"/>
      <c r="P169" s="464"/>
      <c r="Q169" s="479"/>
      <c r="R169" s="479"/>
      <c r="S169" s="470"/>
      <c r="T169" s="470"/>
      <c r="U169" s="480">
        <v>8700</v>
      </c>
      <c r="V169" s="479"/>
      <c r="W169" s="472"/>
      <c r="X169" s="464"/>
      <c r="Y169" s="469"/>
      <c r="Z169" s="424"/>
      <c r="AA169" s="424"/>
      <c r="AB169" s="475"/>
      <c r="AC169" s="475"/>
      <c r="AD169" s="464">
        <v>1</v>
      </c>
      <c r="AE169" s="464"/>
      <c r="AF169" s="464"/>
      <c r="AG169" s="464"/>
      <c r="AH169" s="464"/>
      <c r="AI169" s="588" t="s">
        <v>127</v>
      </c>
      <c r="AJ169" s="243"/>
      <c r="AK169" s="243"/>
      <c r="AL169" s="243"/>
      <c r="AM169" s="243"/>
      <c r="AN169" s="243"/>
      <c r="AO169" s="243"/>
      <c r="AP169" s="243"/>
      <c r="AQ169" s="243"/>
      <c r="AR169" s="243"/>
      <c r="AS169" s="243"/>
      <c r="AT169" s="243"/>
      <c r="AU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row>
    <row r="170" spans="1:80" s="244" customFormat="1" ht="51" x14ac:dyDescent="0.2">
      <c r="A170" s="658"/>
      <c r="B170" s="380" t="s">
        <v>16</v>
      </c>
      <c r="C170" s="381" t="s">
        <v>0</v>
      </c>
      <c r="D170" s="381" t="s">
        <v>147</v>
      </c>
      <c r="E170" s="381" t="s">
        <v>189</v>
      </c>
      <c r="F170" s="412" t="s">
        <v>1374</v>
      </c>
      <c r="G170" s="383" t="s">
        <v>125</v>
      </c>
      <c r="H170" s="385">
        <v>1</v>
      </c>
      <c r="I170" s="385"/>
      <c r="J170" s="386">
        <v>165</v>
      </c>
      <c r="K170" s="381" t="s">
        <v>185</v>
      </c>
      <c r="L170" s="381" t="s">
        <v>174</v>
      </c>
      <c r="M170" s="381" t="s">
        <v>186</v>
      </c>
      <c r="N170" s="378">
        <v>7500</v>
      </c>
      <c r="O170" s="381"/>
      <c r="P170" s="381"/>
      <c r="Q170" s="507"/>
      <c r="R170" s="507"/>
      <c r="S170" s="388"/>
      <c r="T170" s="388"/>
      <c r="U170" s="508">
        <v>7500</v>
      </c>
      <c r="V170" s="507"/>
      <c r="W170" s="390"/>
      <c r="X170" s="381"/>
      <c r="Y170" s="414"/>
      <c r="Z170" s="417"/>
      <c r="AA170" s="417"/>
      <c r="AB170" s="392"/>
      <c r="AC170" s="392"/>
      <c r="AD170" s="381">
        <v>1</v>
      </c>
      <c r="AE170" s="381"/>
      <c r="AF170" s="381"/>
      <c r="AG170" s="381"/>
      <c r="AH170" s="381"/>
      <c r="AI170" s="393" t="s">
        <v>1373</v>
      </c>
      <c r="AJ170" s="243"/>
      <c r="AK170" s="243"/>
      <c r="AL170" s="243"/>
      <c r="AM170" s="243"/>
      <c r="AN170" s="243"/>
      <c r="AO170" s="243"/>
      <c r="AP170" s="243"/>
      <c r="AQ170" s="243"/>
      <c r="AR170" s="243"/>
      <c r="AS170" s="243"/>
      <c r="AT170" s="243"/>
      <c r="AU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row>
    <row r="171" spans="1:80" s="244" customFormat="1" ht="51" x14ac:dyDescent="0.2">
      <c r="A171" s="658"/>
      <c r="B171" s="380" t="s">
        <v>16</v>
      </c>
      <c r="C171" s="381" t="s">
        <v>0</v>
      </c>
      <c r="D171" s="381" t="s">
        <v>147</v>
      </c>
      <c r="E171" s="381" t="s">
        <v>189</v>
      </c>
      <c r="F171" s="412" t="s">
        <v>1375</v>
      </c>
      <c r="G171" s="383" t="s">
        <v>125</v>
      </c>
      <c r="H171" s="385">
        <v>1</v>
      </c>
      <c r="I171" s="385"/>
      <c r="J171" s="386">
        <v>277</v>
      </c>
      <c r="K171" s="381" t="s">
        <v>185</v>
      </c>
      <c r="L171" s="381" t="s">
        <v>174</v>
      </c>
      <c r="M171" s="381" t="s">
        <v>186</v>
      </c>
      <c r="N171" s="378">
        <v>1500</v>
      </c>
      <c r="O171" s="381"/>
      <c r="P171" s="381"/>
      <c r="Q171" s="507"/>
      <c r="R171" s="507"/>
      <c r="S171" s="388"/>
      <c r="T171" s="388"/>
      <c r="U171" s="508">
        <v>1500</v>
      </c>
      <c r="V171" s="507"/>
      <c r="W171" s="390"/>
      <c r="X171" s="381"/>
      <c r="Y171" s="414"/>
      <c r="Z171" s="417"/>
      <c r="AA171" s="417"/>
      <c r="AB171" s="392"/>
      <c r="AC171" s="392"/>
      <c r="AD171" s="381">
        <v>1</v>
      </c>
      <c r="AE171" s="381"/>
      <c r="AF171" s="381"/>
      <c r="AG171" s="381"/>
      <c r="AH171" s="381"/>
      <c r="AI171" s="393" t="s">
        <v>1373</v>
      </c>
      <c r="AJ171" s="243"/>
      <c r="AK171" s="243"/>
      <c r="AL171" s="243"/>
      <c r="AM171" s="243"/>
      <c r="AN171" s="243"/>
      <c r="AO171" s="243"/>
      <c r="AP171" s="243"/>
      <c r="AQ171" s="243"/>
      <c r="AR171" s="243"/>
      <c r="AS171" s="243"/>
      <c r="AT171" s="243"/>
      <c r="AU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row>
    <row r="172" spans="1:80" s="244" customFormat="1" ht="31.5" customHeight="1" x14ac:dyDescent="0.2">
      <c r="A172" s="426" t="s">
        <v>987</v>
      </c>
      <c r="B172" s="463" t="s">
        <v>123</v>
      </c>
      <c r="C172" s="464" t="s">
        <v>0</v>
      </c>
      <c r="D172" s="464" t="s">
        <v>147</v>
      </c>
      <c r="E172" s="464" t="s">
        <v>988</v>
      </c>
      <c r="F172" s="466" t="s">
        <v>989</v>
      </c>
      <c r="G172" s="460" t="s">
        <v>125</v>
      </c>
      <c r="H172" s="467">
        <v>1</v>
      </c>
      <c r="I172" s="467"/>
      <c r="J172" s="468">
        <v>349</v>
      </c>
      <c r="K172" s="464" t="s">
        <v>185</v>
      </c>
      <c r="L172" s="464" t="s">
        <v>197</v>
      </c>
      <c r="M172" s="464" t="s">
        <v>186</v>
      </c>
      <c r="N172" s="426">
        <v>1</v>
      </c>
      <c r="O172" s="464"/>
      <c r="P172" s="464"/>
      <c r="Q172" s="479"/>
      <c r="R172" s="479"/>
      <c r="S172" s="470"/>
      <c r="T172" s="470"/>
      <c r="U172" s="480"/>
      <c r="V172" s="479"/>
      <c r="W172" s="472"/>
      <c r="X172" s="464"/>
      <c r="Y172" s="469"/>
      <c r="Z172" s="424">
        <v>1</v>
      </c>
      <c r="AA172" s="424"/>
      <c r="AB172" s="475"/>
      <c r="AC172" s="475"/>
      <c r="AD172" s="464">
        <v>1</v>
      </c>
      <c r="AE172" s="464"/>
      <c r="AF172" s="464"/>
      <c r="AG172" s="464"/>
      <c r="AH172" s="464"/>
      <c r="AI172" s="588" t="s">
        <v>127</v>
      </c>
      <c r="AJ172" s="243"/>
      <c r="AK172" s="243"/>
      <c r="AL172" s="243"/>
      <c r="AM172" s="243"/>
      <c r="AN172" s="243"/>
      <c r="AO172" s="243"/>
      <c r="AP172" s="243"/>
      <c r="AQ172" s="243"/>
      <c r="AR172" s="243"/>
      <c r="AS172" s="243"/>
      <c r="AT172" s="243"/>
      <c r="AU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row>
    <row r="173" spans="1:80" s="244" customFormat="1" ht="31.5" customHeight="1" x14ac:dyDescent="0.2">
      <c r="A173" s="426" t="s">
        <v>990</v>
      </c>
      <c r="B173" s="463" t="s">
        <v>123</v>
      </c>
      <c r="C173" s="464" t="s">
        <v>0</v>
      </c>
      <c r="D173" s="464" t="s">
        <v>147</v>
      </c>
      <c r="E173" s="464" t="s">
        <v>973</v>
      </c>
      <c r="F173" s="466" t="s">
        <v>974</v>
      </c>
      <c r="G173" s="460" t="s">
        <v>125</v>
      </c>
      <c r="H173" s="467">
        <v>1</v>
      </c>
      <c r="I173" s="467"/>
      <c r="J173" s="468">
        <v>139</v>
      </c>
      <c r="K173" s="464" t="s">
        <v>185</v>
      </c>
      <c r="L173" s="464" t="s">
        <v>197</v>
      </c>
      <c r="M173" s="464" t="s">
        <v>186</v>
      </c>
      <c r="N173" s="426">
        <v>1</v>
      </c>
      <c r="O173" s="464"/>
      <c r="P173" s="464"/>
      <c r="Q173" s="479"/>
      <c r="R173" s="479"/>
      <c r="S173" s="470"/>
      <c r="T173" s="470"/>
      <c r="U173" s="480"/>
      <c r="V173" s="479"/>
      <c r="W173" s="472"/>
      <c r="X173" s="464"/>
      <c r="Y173" s="469"/>
      <c r="Z173" s="424">
        <v>1</v>
      </c>
      <c r="AA173" s="424"/>
      <c r="AB173" s="475"/>
      <c r="AC173" s="475"/>
      <c r="AD173" s="464">
        <v>1</v>
      </c>
      <c r="AE173" s="464"/>
      <c r="AF173" s="464"/>
      <c r="AG173" s="464"/>
      <c r="AH173" s="464"/>
      <c r="AI173" s="588" t="s">
        <v>127</v>
      </c>
      <c r="AJ173" s="243"/>
      <c r="AK173" s="243"/>
      <c r="AL173" s="243"/>
      <c r="AM173" s="243"/>
      <c r="AN173" s="243"/>
      <c r="AO173" s="243"/>
      <c r="AP173" s="243"/>
      <c r="AQ173" s="243"/>
      <c r="AR173" s="243"/>
      <c r="AS173" s="243"/>
      <c r="AT173" s="243"/>
      <c r="AU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row>
    <row r="174" spans="1:80" s="244" customFormat="1" ht="31.5" customHeight="1" x14ac:dyDescent="0.2">
      <c r="A174" s="426" t="s">
        <v>991</v>
      </c>
      <c r="B174" s="463" t="s">
        <v>123</v>
      </c>
      <c r="C174" s="464" t="s">
        <v>0</v>
      </c>
      <c r="D174" s="464" t="s">
        <v>147</v>
      </c>
      <c r="E174" s="464" t="s">
        <v>976</v>
      </c>
      <c r="F174" s="466" t="s">
        <v>222</v>
      </c>
      <c r="G174" s="460" t="s">
        <v>125</v>
      </c>
      <c r="H174" s="467">
        <v>1</v>
      </c>
      <c r="I174" s="467"/>
      <c r="J174" s="468">
        <v>664</v>
      </c>
      <c r="K174" s="464" t="s">
        <v>185</v>
      </c>
      <c r="L174" s="464" t="s">
        <v>199</v>
      </c>
      <c r="M174" s="464" t="s">
        <v>186</v>
      </c>
      <c r="N174" s="426">
        <v>50</v>
      </c>
      <c r="O174" s="464"/>
      <c r="P174" s="464"/>
      <c r="Q174" s="479"/>
      <c r="R174" s="479"/>
      <c r="S174" s="470"/>
      <c r="T174" s="470"/>
      <c r="U174" s="480"/>
      <c r="V174" s="479"/>
      <c r="W174" s="472"/>
      <c r="X174" s="464"/>
      <c r="Y174" s="424">
        <v>50</v>
      </c>
      <c r="Z174" s="424"/>
      <c r="AA174" s="424"/>
      <c r="AB174" s="475"/>
      <c r="AC174" s="475"/>
      <c r="AD174" s="464">
        <v>1</v>
      </c>
      <c r="AE174" s="464"/>
      <c r="AF174" s="464"/>
      <c r="AG174" s="464"/>
      <c r="AH174" s="464"/>
      <c r="AI174" s="588" t="s">
        <v>127</v>
      </c>
      <c r="AJ174" s="243"/>
      <c r="AK174" s="243"/>
      <c r="AL174" s="243"/>
      <c r="AM174" s="243"/>
      <c r="AN174" s="243"/>
      <c r="AO174" s="243"/>
      <c r="AP174" s="243"/>
      <c r="AQ174" s="243"/>
      <c r="AR174" s="243"/>
      <c r="AS174" s="243"/>
      <c r="AT174" s="243"/>
      <c r="AU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row>
    <row r="175" spans="1:80" s="244" customFormat="1" ht="31.5" customHeight="1" x14ac:dyDescent="0.2">
      <c r="A175" s="426" t="s">
        <v>992</v>
      </c>
      <c r="B175" s="463" t="s">
        <v>123</v>
      </c>
      <c r="C175" s="464" t="s">
        <v>0</v>
      </c>
      <c r="D175" s="464" t="s">
        <v>147</v>
      </c>
      <c r="E175" s="464" t="s">
        <v>993</v>
      </c>
      <c r="F175" s="466" t="s">
        <v>994</v>
      </c>
      <c r="G175" s="460" t="s">
        <v>125</v>
      </c>
      <c r="H175" s="467">
        <v>1</v>
      </c>
      <c r="I175" s="467"/>
      <c r="J175" s="468">
        <v>90</v>
      </c>
      <c r="K175" s="464" t="s">
        <v>185</v>
      </c>
      <c r="L175" s="464" t="s">
        <v>199</v>
      </c>
      <c r="M175" s="464" t="s">
        <v>186</v>
      </c>
      <c r="N175" s="426">
        <v>30</v>
      </c>
      <c r="O175" s="464"/>
      <c r="P175" s="464"/>
      <c r="Q175" s="469"/>
      <c r="R175" s="469"/>
      <c r="S175" s="470"/>
      <c r="T175" s="470"/>
      <c r="U175" s="471"/>
      <c r="V175" s="469"/>
      <c r="W175" s="472"/>
      <c r="X175" s="464"/>
      <c r="Y175" s="424">
        <v>30</v>
      </c>
      <c r="Z175" s="471"/>
      <c r="AA175" s="474"/>
      <c r="AB175" s="475"/>
      <c r="AC175" s="475"/>
      <c r="AD175" s="464">
        <v>1</v>
      </c>
      <c r="AE175" s="464"/>
      <c r="AF175" s="464"/>
      <c r="AG175" s="464"/>
      <c r="AH175" s="464"/>
      <c r="AI175" s="588" t="s">
        <v>127</v>
      </c>
      <c r="AJ175" s="243"/>
      <c r="AK175" s="243"/>
      <c r="AL175" s="243"/>
      <c r="AM175" s="243"/>
      <c r="AN175" s="243"/>
      <c r="AO175" s="243"/>
      <c r="AP175" s="243"/>
      <c r="AQ175" s="243" t="s">
        <v>172</v>
      </c>
      <c r="AR175" s="243"/>
      <c r="AS175" s="243"/>
      <c r="AT175" s="243"/>
      <c r="AU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row>
    <row r="176" spans="1:80" s="244" customFormat="1" ht="31.5" customHeight="1" x14ac:dyDescent="0.2">
      <c r="A176" s="426" t="s">
        <v>995</v>
      </c>
      <c r="B176" s="463" t="s">
        <v>123</v>
      </c>
      <c r="C176" s="464" t="s">
        <v>0</v>
      </c>
      <c r="D176" s="464" t="s">
        <v>147</v>
      </c>
      <c r="E176" s="464" t="s">
        <v>996</v>
      </c>
      <c r="F176" s="466" t="s">
        <v>997</v>
      </c>
      <c r="G176" s="460" t="s">
        <v>125</v>
      </c>
      <c r="H176" s="467">
        <v>2</v>
      </c>
      <c r="I176" s="467"/>
      <c r="J176" s="468">
        <v>505</v>
      </c>
      <c r="K176" s="464" t="s">
        <v>185</v>
      </c>
      <c r="L176" s="464" t="s">
        <v>199</v>
      </c>
      <c r="M176" s="464" t="s">
        <v>186</v>
      </c>
      <c r="N176" s="426">
        <v>80</v>
      </c>
      <c r="O176" s="464"/>
      <c r="P176" s="464"/>
      <c r="Q176" s="469"/>
      <c r="R176" s="469"/>
      <c r="S176" s="470"/>
      <c r="T176" s="470"/>
      <c r="U176" s="471"/>
      <c r="V176" s="469"/>
      <c r="W176" s="472"/>
      <c r="X176" s="464"/>
      <c r="Y176" s="424">
        <v>80</v>
      </c>
      <c r="Z176" s="471"/>
      <c r="AA176" s="474"/>
      <c r="AB176" s="475"/>
      <c r="AC176" s="475"/>
      <c r="AD176" s="464">
        <v>1</v>
      </c>
      <c r="AE176" s="464"/>
      <c r="AF176" s="464"/>
      <c r="AG176" s="464"/>
      <c r="AH176" s="464"/>
      <c r="AI176" s="588" t="s">
        <v>127</v>
      </c>
      <c r="AJ176" s="243"/>
      <c r="AK176" s="243"/>
      <c r="AL176" s="243"/>
      <c r="AM176" s="243"/>
      <c r="AN176" s="243"/>
      <c r="AO176" s="243"/>
      <c r="AP176" s="243"/>
      <c r="AQ176" s="243" t="s">
        <v>191</v>
      </c>
      <c r="AR176" s="243"/>
      <c r="AS176" s="243"/>
      <c r="AT176" s="243"/>
      <c r="AU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row>
    <row r="177" spans="1:80" s="244" customFormat="1" ht="31.5" customHeight="1" x14ac:dyDescent="0.2">
      <c r="A177" s="511" t="s">
        <v>998</v>
      </c>
      <c r="B177" s="512" t="s">
        <v>123</v>
      </c>
      <c r="C177" s="513" t="s">
        <v>0</v>
      </c>
      <c r="D177" s="514" t="s">
        <v>149</v>
      </c>
      <c r="E177" s="513" t="s">
        <v>189</v>
      </c>
      <c r="F177" s="515" t="s">
        <v>570</v>
      </c>
      <c r="G177" s="516" t="s">
        <v>125</v>
      </c>
      <c r="H177" s="517">
        <v>1</v>
      </c>
      <c r="I177" s="517"/>
      <c r="J177" s="518">
        <v>51</v>
      </c>
      <c r="K177" s="513" t="s">
        <v>185</v>
      </c>
      <c r="L177" s="513" t="s">
        <v>174</v>
      </c>
      <c r="M177" s="513" t="s">
        <v>186</v>
      </c>
      <c r="N177" s="511">
        <v>5000</v>
      </c>
      <c r="O177" s="513"/>
      <c r="P177" s="513"/>
      <c r="Q177" s="519"/>
      <c r="R177" s="519"/>
      <c r="S177" s="520"/>
      <c r="T177" s="520"/>
      <c r="U177" s="521">
        <v>5000</v>
      </c>
      <c r="V177" s="519"/>
      <c r="W177" s="522"/>
      <c r="X177" s="513"/>
      <c r="Y177" s="523"/>
      <c r="Z177" s="524"/>
      <c r="AA177" s="524"/>
      <c r="AB177" s="650"/>
      <c r="AC177" s="650"/>
      <c r="AD177" s="506">
        <v>1</v>
      </c>
      <c r="AE177" s="506"/>
      <c r="AF177" s="506"/>
      <c r="AG177" s="506"/>
      <c r="AH177" s="506"/>
      <c r="AI177" s="588" t="s">
        <v>127</v>
      </c>
      <c r="AJ177" s="243"/>
      <c r="AK177" s="243"/>
      <c r="AL177" s="243"/>
      <c r="AM177" s="243"/>
      <c r="AN177" s="243"/>
      <c r="AO177" s="243"/>
      <c r="AP177" s="243"/>
      <c r="AQ177" s="243" t="s">
        <v>174</v>
      </c>
      <c r="AR177" s="243"/>
      <c r="AS177" s="243"/>
      <c r="AT177" s="243"/>
      <c r="AU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row>
    <row r="178" spans="1:80" s="244" customFormat="1" ht="31.5" customHeight="1" x14ac:dyDescent="0.2">
      <c r="A178" s="511" t="s">
        <v>999</v>
      </c>
      <c r="B178" s="512" t="s">
        <v>123</v>
      </c>
      <c r="C178" s="513" t="s">
        <v>0</v>
      </c>
      <c r="D178" s="514" t="s">
        <v>149</v>
      </c>
      <c r="E178" s="513" t="s">
        <v>189</v>
      </c>
      <c r="F178" s="515" t="s">
        <v>1000</v>
      </c>
      <c r="G178" s="516" t="s">
        <v>125</v>
      </c>
      <c r="H178" s="517">
        <v>1</v>
      </c>
      <c r="I178" s="517"/>
      <c r="J178" s="518">
        <v>134</v>
      </c>
      <c r="K178" s="513" t="s">
        <v>185</v>
      </c>
      <c r="L178" s="513" t="s">
        <v>174</v>
      </c>
      <c r="M178" s="513" t="s">
        <v>186</v>
      </c>
      <c r="N178" s="511">
        <v>4000</v>
      </c>
      <c r="O178" s="513"/>
      <c r="P178" s="513"/>
      <c r="Q178" s="519"/>
      <c r="R178" s="519"/>
      <c r="S178" s="520"/>
      <c r="T178" s="520"/>
      <c r="U178" s="521">
        <v>4000</v>
      </c>
      <c r="V178" s="519"/>
      <c r="W178" s="522"/>
      <c r="X178" s="513"/>
      <c r="Y178" s="523"/>
      <c r="Z178" s="524"/>
      <c r="AA178" s="524"/>
      <c r="AB178" s="650"/>
      <c r="AC178" s="650"/>
      <c r="AD178" s="506">
        <v>1</v>
      </c>
      <c r="AE178" s="506"/>
      <c r="AF178" s="506"/>
      <c r="AG178" s="506"/>
      <c r="AH178" s="506"/>
      <c r="AI178" s="588" t="s">
        <v>127</v>
      </c>
      <c r="AJ178" s="243"/>
      <c r="AK178" s="243"/>
      <c r="AL178" s="243"/>
      <c r="AM178" s="243"/>
      <c r="AN178" s="243"/>
      <c r="AO178" s="243"/>
      <c r="AP178" s="243"/>
      <c r="AQ178" s="243" t="s">
        <v>175</v>
      </c>
      <c r="AR178" s="243"/>
      <c r="AS178" s="243"/>
      <c r="AT178" s="243"/>
      <c r="AU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row>
    <row r="179" spans="1:80" s="244" customFormat="1" ht="31.5" customHeight="1" x14ac:dyDescent="0.2">
      <c r="A179" s="511" t="s">
        <v>1001</v>
      </c>
      <c r="B179" s="512" t="s">
        <v>123</v>
      </c>
      <c r="C179" s="513" t="s">
        <v>0</v>
      </c>
      <c r="D179" s="514" t="s">
        <v>149</v>
      </c>
      <c r="E179" s="513" t="s">
        <v>189</v>
      </c>
      <c r="F179" s="515" t="s">
        <v>1002</v>
      </c>
      <c r="G179" s="516" t="s">
        <v>125</v>
      </c>
      <c r="H179" s="517">
        <v>1</v>
      </c>
      <c r="I179" s="517"/>
      <c r="J179" s="518">
        <v>395</v>
      </c>
      <c r="K179" s="513" t="s">
        <v>185</v>
      </c>
      <c r="L179" s="513" t="s">
        <v>174</v>
      </c>
      <c r="M179" s="513" t="s">
        <v>186</v>
      </c>
      <c r="N179" s="511">
        <v>10000</v>
      </c>
      <c r="O179" s="513"/>
      <c r="P179" s="513"/>
      <c r="Q179" s="519"/>
      <c r="R179" s="519"/>
      <c r="S179" s="520"/>
      <c r="T179" s="520"/>
      <c r="U179" s="521">
        <v>10000</v>
      </c>
      <c r="V179" s="519"/>
      <c r="W179" s="522"/>
      <c r="X179" s="513"/>
      <c r="Y179" s="523"/>
      <c r="Z179" s="524"/>
      <c r="AA179" s="524"/>
      <c r="AB179" s="650"/>
      <c r="AC179" s="650"/>
      <c r="AD179" s="506">
        <v>1</v>
      </c>
      <c r="AE179" s="506"/>
      <c r="AF179" s="506"/>
      <c r="AG179" s="506"/>
      <c r="AH179" s="506"/>
      <c r="AI179" s="588" t="s">
        <v>127</v>
      </c>
      <c r="AJ179" s="243"/>
      <c r="AK179" s="243"/>
      <c r="AL179" s="243"/>
      <c r="AM179" s="243"/>
      <c r="AN179" s="243"/>
      <c r="AO179" s="243"/>
      <c r="AP179" s="243"/>
      <c r="AQ179" s="243" t="s">
        <v>176</v>
      </c>
      <c r="AR179" s="243"/>
      <c r="AS179" s="243"/>
      <c r="AT179" s="243"/>
      <c r="AU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row>
    <row r="180" spans="1:80" s="244" customFormat="1" ht="31.5" customHeight="1" x14ac:dyDescent="0.2">
      <c r="A180" s="511" t="s">
        <v>1003</v>
      </c>
      <c r="B180" s="512" t="s">
        <v>123</v>
      </c>
      <c r="C180" s="513" t="s">
        <v>0</v>
      </c>
      <c r="D180" s="514" t="s">
        <v>149</v>
      </c>
      <c r="E180" s="513" t="s">
        <v>189</v>
      </c>
      <c r="F180" s="515" t="s">
        <v>1004</v>
      </c>
      <c r="G180" s="516" t="s">
        <v>125</v>
      </c>
      <c r="H180" s="517">
        <v>1</v>
      </c>
      <c r="I180" s="517"/>
      <c r="J180" s="518">
        <v>112</v>
      </c>
      <c r="K180" s="513" t="s">
        <v>185</v>
      </c>
      <c r="L180" s="513" t="s">
        <v>174</v>
      </c>
      <c r="M180" s="513" t="s">
        <v>186</v>
      </c>
      <c r="N180" s="511">
        <v>4000</v>
      </c>
      <c r="O180" s="513"/>
      <c r="P180" s="513"/>
      <c r="Q180" s="525"/>
      <c r="R180" s="525"/>
      <c r="S180" s="520"/>
      <c r="T180" s="520"/>
      <c r="U180" s="526">
        <v>4000</v>
      </c>
      <c r="V180" s="525"/>
      <c r="W180" s="522"/>
      <c r="X180" s="513"/>
      <c r="Y180" s="523"/>
      <c r="Z180" s="514"/>
      <c r="AA180" s="514"/>
      <c r="AB180" s="650"/>
      <c r="AC180" s="650"/>
      <c r="AD180" s="506">
        <v>1</v>
      </c>
      <c r="AE180" s="506"/>
      <c r="AF180" s="506"/>
      <c r="AG180" s="506"/>
      <c r="AH180" s="506"/>
      <c r="AI180" s="588" t="s">
        <v>127</v>
      </c>
      <c r="AJ180" s="243"/>
      <c r="AK180" s="243"/>
      <c r="AL180" s="243"/>
      <c r="AM180" s="243"/>
      <c r="AN180" s="243"/>
      <c r="AO180" s="243"/>
      <c r="AP180" s="243"/>
      <c r="AQ180" s="243" t="s">
        <v>194</v>
      </c>
      <c r="AR180" s="243"/>
      <c r="AS180" s="243"/>
      <c r="AT180" s="243"/>
      <c r="AU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row>
    <row r="181" spans="1:80" s="244" customFormat="1" ht="31.5" customHeight="1" x14ac:dyDescent="0.2">
      <c r="A181" s="511" t="s">
        <v>1005</v>
      </c>
      <c r="B181" s="512" t="s">
        <v>123</v>
      </c>
      <c r="C181" s="513" t="s">
        <v>0</v>
      </c>
      <c r="D181" s="514" t="s">
        <v>149</v>
      </c>
      <c r="E181" s="513" t="s">
        <v>1006</v>
      </c>
      <c r="F181" s="515" t="s">
        <v>1007</v>
      </c>
      <c r="G181" s="516" t="s">
        <v>125</v>
      </c>
      <c r="H181" s="517">
        <v>1</v>
      </c>
      <c r="I181" s="517"/>
      <c r="J181" s="518">
        <v>123</v>
      </c>
      <c r="K181" s="513" t="s">
        <v>185</v>
      </c>
      <c r="L181" s="513" t="s">
        <v>197</v>
      </c>
      <c r="M181" s="513" t="s">
        <v>186</v>
      </c>
      <c r="N181" s="511">
        <v>1</v>
      </c>
      <c r="O181" s="513"/>
      <c r="P181" s="513"/>
      <c r="Q181" s="525"/>
      <c r="R181" s="525"/>
      <c r="S181" s="520"/>
      <c r="T181" s="520"/>
      <c r="U181" s="526"/>
      <c r="V181" s="525"/>
      <c r="W181" s="522"/>
      <c r="X181" s="513"/>
      <c r="Y181" s="523"/>
      <c r="Z181" s="514">
        <v>1</v>
      </c>
      <c r="AA181" s="514"/>
      <c r="AB181" s="650"/>
      <c r="AC181" s="650"/>
      <c r="AD181" s="506">
        <v>1</v>
      </c>
      <c r="AE181" s="506"/>
      <c r="AF181" s="506"/>
      <c r="AG181" s="506"/>
      <c r="AH181" s="506"/>
      <c r="AI181" s="588" t="s">
        <v>127</v>
      </c>
      <c r="AJ181" s="243"/>
      <c r="AK181" s="243"/>
      <c r="AL181" s="243"/>
      <c r="AM181" s="243"/>
      <c r="AN181" s="243"/>
      <c r="AO181" s="243"/>
      <c r="AP181" s="243"/>
      <c r="AQ181" s="243" t="s">
        <v>195</v>
      </c>
      <c r="AR181" s="243"/>
      <c r="AS181" s="243"/>
      <c r="AT181" s="243"/>
      <c r="AU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row>
    <row r="182" spans="1:80" s="244" customFormat="1" ht="31.5" customHeight="1" x14ac:dyDescent="0.2">
      <c r="A182" s="511" t="s">
        <v>1008</v>
      </c>
      <c r="B182" s="512" t="s">
        <v>123</v>
      </c>
      <c r="C182" s="513" t="s">
        <v>0</v>
      </c>
      <c r="D182" s="514" t="s">
        <v>149</v>
      </c>
      <c r="E182" s="513" t="s">
        <v>1009</v>
      </c>
      <c r="F182" s="515" t="s">
        <v>1010</v>
      </c>
      <c r="G182" s="527" t="s">
        <v>1011</v>
      </c>
      <c r="H182" s="517">
        <v>6</v>
      </c>
      <c r="I182" s="517"/>
      <c r="J182" s="518">
        <v>554</v>
      </c>
      <c r="K182" s="513" t="s">
        <v>62</v>
      </c>
      <c r="L182" s="513" t="s">
        <v>36</v>
      </c>
      <c r="M182" s="513" t="s">
        <v>186</v>
      </c>
      <c r="N182" s="511">
        <v>2</v>
      </c>
      <c r="O182" s="513"/>
      <c r="P182" s="513"/>
      <c r="Q182" s="525"/>
      <c r="R182" s="525"/>
      <c r="S182" s="520"/>
      <c r="T182" s="520"/>
      <c r="U182" s="526"/>
      <c r="V182" s="525"/>
      <c r="W182" s="522"/>
      <c r="X182" s="513">
        <v>2</v>
      </c>
      <c r="Y182" s="523"/>
      <c r="Z182" s="514"/>
      <c r="AA182" s="514"/>
      <c r="AB182" s="650"/>
      <c r="AC182" s="650"/>
      <c r="AD182" s="506">
        <v>1</v>
      </c>
      <c r="AE182" s="506"/>
      <c r="AF182" s="506"/>
      <c r="AG182" s="506"/>
      <c r="AH182" s="506"/>
      <c r="AI182" s="588" t="s">
        <v>127</v>
      </c>
      <c r="AJ182" s="243"/>
      <c r="AK182" s="243"/>
      <c r="AL182" s="243"/>
      <c r="AM182" s="243"/>
      <c r="AN182" s="243"/>
      <c r="AO182" s="243"/>
      <c r="AP182" s="243"/>
      <c r="AQ182" s="243" t="s">
        <v>197</v>
      </c>
      <c r="AR182" s="243"/>
      <c r="AS182" s="243"/>
      <c r="AT182" s="243"/>
      <c r="AU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row>
    <row r="183" spans="1:80" s="244" customFormat="1" ht="38.25" x14ac:dyDescent="0.2">
      <c r="A183" s="511" t="s">
        <v>1012</v>
      </c>
      <c r="B183" s="512" t="s">
        <v>123</v>
      </c>
      <c r="C183" s="513" t="s">
        <v>0</v>
      </c>
      <c r="D183" s="514" t="s">
        <v>149</v>
      </c>
      <c r="E183" s="513" t="s">
        <v>1013</v>
      </c>
      <c r="F183" s="516" t="s">
        <v>1014</v>
      </c>
      <c r="G183" s="527" t="s">
        <v>1015</v>
      </c>
      <c r="H183" s="517">
        <v>7</v>
      </c>
      <c r="I183" s="517"/>
      <c r="J183" s="518">
        <v>812</v>
      </c>
      <c r="K183" s="513" t="s">
        <v>62</v>
      </c>
      <c r="L183" s="513" t="s">
        <v>36</v>
      </c>
      <c r="M183" s="513" t="s">
        <v>186</v>
      </c>
      <c r="N183" s="511">
        <v>2</v>
      </c>
      <c r="O183" s="513"/>
      <c r="P183" s="513"/>
      <c r="Q183" s="528"/>
      <c r="R183" s="528"/>
      <c r="S183" s="520"/>
      <c r="T183" s="520"/>
      <c r="U183" s="529"/>
      <c r="V183" s="528"/>
      <c r="W183" s="522"/>
      <c r="X183" s="513">
        <v>2</v>
      </c>
      <c r="Y183" s="519"/>
      <c r="Z183" s="530"/>
      <c r="AA183" s="530"/>
      <c r="AB183" s="650"/>
      <c r="AC183" s="650"/>
      <c r="AD183" s="506">
        <v>1</v>
      </c>
      <c r="AE183" s="506"/>
      <c r="AF183" s="506"/>
      <c r="AG183" s="506"/>
      <c r="AH183" s="506"/>
      <c r="AI183" s="588" t="s">
        <v>127</v>
      </c>
      <c r="AJ183" s="243"/>
      <c r="AK183" s="243"/>
      <c r="AL183" s="243"/>
      <c r="AM183" s="243"/>
      <c r="AN183" s="243"/>
      <c r="AO183" s="243"/>
      <c r="AP183" s="243"/>
      <c r="AQ183" s="243" t="s">
        <v>198</v>
      </c>
      <c r="AR183" s="243"/>
      <c r="AS183" s="243"/>
      <c r="AT183" s="243"/>
      <c r="AU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row>
    <row r="184" spans="1:80" s="244" customFormat="1" ht="31.5" customHeight="1" x14ac:dyDescent="0.2">
      <c r="A184" s="511" t="s">
        <v>1016</v>
      </c>
      <c r="B184" s="512" t="s">
        <v>123</v>
      </c>
      <c r="C184" s="513" t="s">
        <v>0</v>
      </c>
      <c r="D184" s="514" t="s">
        <v>149</v>
      </c>
      <c r="E184" s="513" t="s">
        <v>1017</v>
      </c>
      <c r="F184" s="516" t="s">
        <v>1018</v>
      </c>
      <c r="G184" s="527" t="s">
        <v>1019</v>
      </c>
      <c r="H184" s="517">
        <v>4</v>
      </c>
      <c r="I184" s="517"/>
      <c r="J184" s="518">
        <v>494</v>
      </c>
      <c r="K184" s="513" t="s">
        <v>62</v>
      </c>
      <c r="L184" s="513" t="s">
        <v>36</v>
      </c>
      <c r="M184" s="513" t="s">
        <v>186</v>
      </c>
      <c r="N184" s="511">
        <v>5</v>
      </c>
      <c r="O184" s="513"/>
      <c r="P184" s="513"/>
      <c r="Q184" s="528"/>
      <c r="R184" s="528"/>
      <c r="S184" s="520"/>
      <c r="T184" s="520"/>
      <c r="U184" s="529"/>
      <c r="V184" s="528"/>
      <c r="W184" s="522"/>
      <c r="X184" s="513">
        <v>5</v>
      </c>
      <c r="Y184" s="519"/>
      <c r="Z184" s="530"/>
      <c r="AA184" s="530"/>
      <c r="AB184" s="650"/>
      <c r="AC184" s="650"/>
      <c r="AD184" s="506">
        <v>1</v>
      </c>
      <c r="AE184" s="506"/>
      <c r="AF184" s="506"/>
      <c r="AG184" s="506"/>
      <c r="AH184" s="506"/>
      <c r="AI184" s="588" t="s">
        <v>127</v>
      </c>
      <c r="AJ184" s="243"/>
      <c r="AK184" s="243"/>
      <c r="AL184" s="243"/>
      <c r="AM184" s="243"/>
      <c r="AN184" s="243"/>
      <c r="AO184" s="243"/>
      <c r="AP184" s="243"/>
      <c r="AQ184" s="243"/>
      <c r="AR184" s="243"/>
      <c r="AS184" s="243"/>
      <c r="AT184" s="243"/>
      <c r="AU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row>
    <row r="185" spans="1:80" s="244" customFormat="1" ht="51" x14ac:dyDescent="0.2">
      <c r="A185" s="511" t="s">
        <v>1020</v>
      </c>
      <c r="B185" s="512" t="s">
        <v>123</v>
      </c>
      <c r="C185" s="513" t="s">
        <v>0</v>
      </c>
      <c r="D185" s="514" t="s">
        <v>149</v>
      </c>
      <c r="E185" s="513" t="s">
        <v>1021</v>
      </c>
      <c r="F185" s="516" t="s">
        <v>1022</v>
      </c>
      <c r="G185" s="527" t="s">
        <v>1023</v>
      </c>
      <c r="H185" s="517">
        <v>9</v>
      </c>
      <c r="I185" s="517"/>
      <c r="J185" s="518">
        <v>557</v>
      </c>
      <c r="K185" s="513" t="s">
        <v>62</v>
      </c>
      <c r="L185" s="513" t="s">
        <v>36</v>
      </c>
      <c r="M185" s="513" t="s">
        <v>186</v>
      </c>
      <c r="N185" s="511">
        <v>3</v>
      </c>
      <c r="O185" s="513"/>
      <c r="P185" s="513"/>
      <c r="Q185" s="528"/>
      <c r="R185" s="528"/>
      <c r="S185" s="520"/>
      <c r="T185" s="520"/>
      <c r="U185" s="529"/>
      <c r="V185" s="528"/>
      <c r="W185" s="522"/>
      <c r="X185" s="513">
        <v>3</v>
      </c>
      <c r="Y185" s="519"/>
      <c r="Z185" s="530"/>
      <c r="AA185" s="530"/>
      <c r="AB185" s="650"/>
      <c r="AC185" s="650"/>
      <c r="AD185" s="506">
        <v>1</v>
      </c>
      <c r="AE185" s="506"/>
      <c r="AF185" s="506"/>
      <c r="AG185" s="506"/>
      <c r="AH185" s="506"/>
      <c r="AI185" s="588" t="s">
        <v>127</v>
      </c>
      <c r="AJ185" s="243"/>
      <c r="AK185" s="243"/>
      <c r="AL185" s="243"/>
      <c r="AM185" s="243"/>
      <c r="AN185" s="243"/>
      <c r="AO185" s="243"/>
      <c r="AP185" s="243"/>
      <c r="AQ185" s="243"/>
      <c r="AR185" s="243"/>
      <c r="AS185" s="243"/>
      <c r="AT185" s="243"/>
      <c r="AU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row>
    <row r="186" spans="1:80" s="244" customFormat="1" ht="51" x14ac:dyDescent="0.2">
      <c r="A186" s="378" t="s">
        <v>1270</v>
      </c>
      <c r="B186" s="380" t="s">
        <v>16</v>
      </c>
      <c r="C186" s="381" t="s">
        <v>0</v>
      </c>
      <c r="D186" s="382" t="s">
        <v>149</v>
      </c>
      <c r="E186" s="510" t="s">
        <v>227</v>
      </c>
      <c r="F186" s="383" t="s">
        <v>1269</v>
      </c>
      <c r="G186" s="384" t="s">
        <v>125</v>
      </c>
      <c r="H186" s="385">
        <v>5</v>
      </c>
      <c r="I186" s="385"/>
      <c r="J186" s="386">
        <v>72</v>
      </c>
      <c r="K186" s="381" t="s">
        <v>185</v>
      </c>
      <c r="L186" s="381" t="s">
        <v>197</v>
      </c>
      <c r="M186" s="381" t="s">
        <v>186</v>
      </c>
      <c r="N186" s="378">
        <v>1</v>
      </c>
      <c r="O186" s="381"/>
      <c r="P186" s="381"/>
      <c r="Q186" s="507"/>
      <c r="R186" s="507"/>
      <c r="S186" s="388"/>
      <c r="T186" s="388"/>
      <c r="U186" s="508"/>
      <c r="V186" s="507"/>
      <c r="W186" s="390"/>
      <c r="X186" s="381"/>
      <c r="Y186" s="414"/>
      <c r="Z186" s="417">
        <v>1</v>
      </c>
      <c r="AA186" s="417"/>
      <c r="AB186" s="660"/>
      <c r="AC186" s="660"/>
      <c r="AD186" s="661">
        <v>1</v>
      </c>
      <c r="AE186" s="661"/>
      <c r="AF186" s="661"/>
      <c r="AG186" s="661"/>
      <c r="AH186" s="661"/>
      <c r="AI186" s="393" t="s">
        <v>1331</v>
      </c>
      <c r="AJ186" s="243"/>
      <c r="AK186" s="243"/>
      <c r="AL186" s="243"/>
      <c r="AM186" s="243"/>
      <c r="AN186" s="243"/>
      <c r="AO186" s="243"/>
      <c r="AP186" s="243"/>
      <c r="AQ186" s="243"/>
      <c r="AR186" s="243"/>
      <c r="AS186" s="243"/>
      <c r="AT186" s="243"/>
      <c r="AU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row>
    <row r="187" spans="1:80" s="244" customFormat="1" ht="31.5" customHeight="1" x14ac:dyDescent="0.2">
      <c r="A187" s="426" t="s">
        <v>1024</v>
      </c>
      <c r="B187" s="463" t="s">
        <v>123</v>
      </c>
      <c r="C187" s="464" t="s">
        <v>0</v>
      </c>
      <c r="D187" s="465" t="s">
        <v>150</v>
      </c>
      <c r="E187" s="464" t="s">
        <v>1025</v>
      </c>
      <c r="F187" s="461" t="s">
        <v>1026</v>
      </c>
      <c r="G187" s="460" t="s">
        <v>1027</v>
      </c>
      <c r="H187" s="467">
        <v>2</v>
      </c>
      <c r="I187" s="467"/>
      <c r="J187" s="468">
        <v>73</v>
      </c>
      <c r="K187" s="464" t="s">
        <v>185</v>
      </c>
      <c r="L187" s="464" t="s">
        <v>171</v>
      </c>
      <c r="M187" s="464" t="s">
        <v>186</v>
      </c>
      <c r="N187" s="426">
        <v>4</v>
      </c>
      <c r="O187" s="464"/>
      <c r="P187" s="464"/>
      <c r="Q187" s="479"/>
      <c r="R187" s="479"/>
      <c r="S187" s="470"/>
      <c r="T187" s="470"/>
      <c r="U187" s="480"/>
      <c r="V187" s="479"/>
      <c r="W187" s="472">
        <v>4</v>
      </c>
      <c r="X187" s="464"/>
      <c r="Y187" s="469"/>
      <c r="Z187" s="424"/>
      <c r="AA187" s="424"/>
      <c r="AB187" s="475"/>
      <c r="AC187" s="475"/>
      <c r="AD187" s="464">
        <v>1</v>
      </c>
      <c r="AE187" s="464"/>
      <c r="AF187" s="464"/>
      <c r="AG187" s="464"/>
      <c r="AH187" s="464"/>
      <c r="AI187" s="476" t="s">
        <v>127</v>
      </c>
      <c r="AJ187" s="243"/>
      <c r="AK187" s="243"/>
      <c r="AL187" s="243"/>
      <c r="AM187" s="243"/>
      <c r="AN187" s="243"/>
      <c r="AO187" s="243"/>
      <c r="AP187" s="243"/>
      <c r="AQ187" s="243"/>
      <c r="AR187" s="243"/>
      <c r="AS187" s="243"/>
      <c r="AT187" s="243"/>
      <c r="AU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row>
    <row r="188" spans="1:80" s="244" customFormat="1" ht="38.25" x14ac:dyDescent="0.2">
      <c r="A188" s="426" t="s">
        <v>1028</v>
      </c>
      <c r="B188" s="463" t="s">
        <v>123</v>
      </c>
      <c r="C188" s="464" t="s">
        <v>0</v>
      </c>
      <c r="D188" s="465" t="s">
        <v>150</v>
      </c>
      <c r="E188" s="464" t="s">
        <v>1029</v>
      </c>
      <c r="F188" s="461" t="s">
        <v>1030</v>
      </c>
      <c r="G188" s="461" t="s">
        <v>1031</v>
      </c>
      <c r="H188" s="467">
        <v>8</v>
      </c>
      <c r="I188" s="467"/>
      <c r="J188" s="468">
        <v>2620</v>
      </c>
      <c r="K188" s="464" t="s">
        <v>62</v>
      </c>
      <c r="L188" s="464" t="s">
        <v>36</v>
      </c>
      <c r="M188" s="464" t="s">
        <v>186</v>
      </c>
      <c r="N188" s="426">
        <v>7.5</v>
      </c>
      <c r="O188" s="464"/>
      <c r="P188" s="464"/>
      <c r="Q188" s="479"/>
      <c r="R188" s="479"/>
      <c r="S188" s="470"/>
      <c r="T188" s="470"/>
      <c r="U188" s="480"/>
      <c r="V188" s="479"/>
      <c r="W188" s="472"/>
      <c r="X188" s="464">
        <v>7.5</v>
      </c>
      <c r="Y188" s="469"/>
      <c r="Z188" s="424"/>
      <c r="AA188" s="424"/>
      <c r="AB188" s="475"/>
      <c r="AC188" s="475"/>
      <c r="AD188" s="464">
        <v>1</v>
      </c>
      <c r="AE188" s="464"/>
      <c r="AF188" s="464"/>
      <c r="AG188" s="464"/>
      <c r="AH188" s="464"/>
      <c r="AI188" s="476" t="s">
        <v>127</v>
      </c>
      <c r="AJ188" s="243"/>
      <c r="AK188" s="243"/>
      <c r="AL188" s="243"/>
      <c r="AM188" s="243"/>
      <c r="AN188" s="243"/>
      <c r="AO188" s="243"/>
      <c r="AP188" s="243"/>
      <c r="AQ188" s="243"/>
      <c r="AR188" s="243"/>
      <c r="AS188" s="243"/>
      <c r="AT188" s="243"/>
      <c r="AU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row>
    <row r="189" spans="1:80" s="244" customFormat="1" ht="49.5" customHeight="1" x14ac:dyDescent="0.2">
      <c r="A189" s="658"/>
      <c r="B189" s="380" t="s">
        <v>16</v>
      </c>
      <c r="C189" s="381" t="s">
        <v>0</v>
      </c>
      <c r="D189" s="382" t="s">
        <v>150</v>
      </c>
      <c r="E189" s="381" t="s">
        <v>1329</v>
      </c>
      <c r="F189" s="384" t="s">
        <v>1327</v>
      </c>
      <c r="G189" s="384" t="s">
        <v>125</v>
      </c>
      <c r="H189" s="385">
        <v>2</v>
      </c>
      <c r="I189" s="385"/>
      <c r="J189" s="386">
        <v>195</v>
      </c>
      <c r="K189" s="381" t="s">
        <v>62</v>
      </c>
      <c r="L189" s="381" t="s">
        <v>36</v>
      </c>
      <c r="M189" s="381" t="s">
        <v>186</v>
      </c>
      <c r="N189" s="378">
        <v>1.5</v>
      </c>
      <c r="O189" s="381"/>
      <c r="P189" s="381"/>
      <c r="Q189" s="507"/>
      <c r="R189" s="507"/>
      <c r="S189" s="388"/>
      <c r="T189" s="388"/>
      <c r="U189" s="508"/>
      <c r="V189" s="507"/>
      <c r="W189" s="390"/>
      <c r="X189" s="381">
        <v>1.5</v>
      </c>
      <c r="Y189" s="414"/>
      <c r="Z189" s="417"/>
      <c r="AA189" s="417"/>
      <c r="AB189" s="392"/>
      <c r="AC189" s="392"/>
      <c r="AD189" s="381">
        <v>1</v>
      </c>
      <c r="AE189" s="381"/>
      <c r="AF189" s="381"/>
      <c r="AG189" s="381"/>
      <c r="AH189" s="381"/>
      <c r="AI189" s="393" t="s">
        <v>1326</v>
      </c>
      <c r="AJ189" s="243"/>
      <c r="AK189" s="243"/>
      <c r="AL189" s="243"/>
      <c r="AM189" s="243"/>
      <c r="AN189" s="243"/>
      <c r="AO189" s="243"/>
      <c r="AP189" s="243"/>
      <c r="AQ189" s="243"/>
      <c r="AR189" s="243"/>
      <c r="AS189" s="243"/>
      <c r="AT189" s="243"/>
      <c r="AU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row>
    <row r="190" spans="1:80" s="244" customFormat="1" ht="49.5" customHeight="1" x14ac:dyDescent="0.2">
      <c r="A190" s="658"/>
      <c r="B190" s="380" t="s">
        <v>16</v>
      </c>
      <c r="C190" s="381" t="s">
        <v>0</v>
      </c>
      <c r="D190" s="382" t="s">
        <v>150</v>
      </c>
      <c r="E190" s="381" t="s">
        <v>1330</v>
      </c>
      <c r="F190" s="384" t="s">
        <v>1328</v>
      </c>
      <c r="G190" s="384" t="s">
        <v>125</v>
      </c>
      <c r="H190" s="385">
        <v>3</v>
      </c>
      <c r="I190" s="385"/>
      <c r="J190" s="386">
        <v>496</v>
      </c>
      <c r="K190" s="381" t="s">
        <v>62</v>
      </c>
      <c r="L190" s="381" t="s">
        <v>36</v>
      </c>
      <c r="M190" s="381" t="s">
        <v>186</v>
      </c>
      <c r="N190" s="378">
        <v>3.5</v>
      </c>
      <c r="O190" s="381"/>
      <c r="P190" s="381"/>
      <c r="Q190" s="507"/>
      <c r="R190" s="507"/>
      <c r="S190" s="388"/>
      <c r="T190" s="388"/>
      <c r="U190" s="508"/>
      <c r="V190" s="507"/>
      <c r="W190" s="390"/>
      <c r="X190" s="381">
        <v>3.5</v>
      </c>
      <c r="Y190" s="414"/>
      <c r="Z190" s="417"/>
      <c r="AA190" s="417"/>
      <c r="AB190" s="392"/>
      <c r="AC190" s="392"/>
      <c r="AD190" s="381">
        <v>1</v>
      </c>
      <c r="AE190" s="381"/>
      <c r="AF190" s="381"/>
      <c r="AG190" s="381"/>
      <c r="AH190" s="381"/>
      <c r="AI190" s="393" t="s">
        <v>1326</v>
      </c>
      <c r="AJ190" s="243"/>
      <c r="AK190" s="243"/>
      <c r="AL190" s="243"/>
      <c r="AM190" s="243"/>
      <c r="AN190" s="243"/>
      <c r="AO190" s="243"/>
      <c r="AP190" s="243"/>
      <c r="AQ190" s="243"/>
      <c r="AR190" s="243"/>
      <c r="AS190" s="243"/>
      <c r="AT190" s="243"/>
      <c r="AU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row>
    <row r="191" spans="1:80" s="244" customFormat="1" ht="31.5" customHeight="1" x14ac:dyDescent="0.2">
      <c r="A191" s="426" t="s">
        <v>1032</v>
      </c>
      <c r="B191" s="463" t="s">
        <v>123</v>
      </c>
      <c r="C191" s="464" t="s">
        <v>0</v>
      </c>
      <c r="D191" s="465" t="s">
        <v>150</v>
      </c>
      <c r="E191" s="464" t="s">
        <v>189</v>
      </c>
      <c r="F191" s="461" t="s">
        <v>1033</v>
      </c>
      <c r="G191" s="460" t="s">
        <v>125</v>
      </c>
      <c r="H191" s="467">
        <v>1</v>
      </c>
      <c r="I191" s="467"/>
      <c r="J191" s="468">
        <v>90</v>
      </c>
      <c r="K191" s="464" t="s">
        <v>185</v>
      </c>
      <c r="L191" s="464" t="s">
        <v>174</v>
      </c>
      <c r="M191" s="464" t="s">
        <v>186</v>
      </c>
      <c r="N191" s="426">
        <v>5000</v>
      </c>
      <c r="O191" s="464"/>
      <c r="P191" s="464"/>
      <c r="Q191" s="479"/>
      <c r="R191" s="479"/>
      <c r="S191" s="470"/>
      <c r="T191" s="470"/>
      <c r="U191" s="480">
        <v>5000</v>
      </c>
      <c r="V191" s="479"/>
      <c r="W191" s="472"/>
      <c r="X191" s="464"/>
      <c r="Y191" s="469"/>
      <c r="Z191" s="424"/>
      <c r="AA191" s="424"/>
      <c r="AB191" s="475"/>
      <c r="AC191" s="475"/>
      <c r="AD191" s="464">
        <v>1</v>
      </c>
      <c r="AE191" s="464"/>
      <c r="AF191" s="464"/>
      <c r="AG191" s="464"/>
      <c r="AH191" s="464"/>
      <c r="AI191" s="476" t="s">
        <v>127</v>
      </c>
      <c r="AJ191" s="243"/>
      <c r="AK191" s="243"/>
      <c r="AL191" s="243"/>
      <c r="AM191" s="243"/>
      <c r="AN191" s="243"/>
      <c r="AO191" s="243"/>
      <c r="AP191" s="243"/>
      <c r="AQ191" s="243"/>
      <c r="AR191" s="243"/>
      <c r="AS191" s="243"/>
      <c r="AT191" s="243"/>
      <c r="AU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row>
    <row r="192" spans="1:80" s="244" customFormat="1" ht="31.5" customHeight="1" x14ac:dyDescent="0.2">
      <c r="A192" s="426" t="s">
        <v>1034</v>
      </c>
      <c r="B192" s="463" t="s">
        <v>123</v>
      </c>
      <c r="C192" s="464" t="s">
        <v>0</v>
      </c>
      <c r="D192" s="465" t="s">
        <v>150</v>
      </c>
      <c r="E192" s="464" t="s">
        <v>189</v>
      </c>
      <c r="F192" s="461" t="s">
        <v>200</v>
      </c>
      <c r="G192" s="460" t="s">
        <v>125</v>
      </c>
      <c r="H192" s="467">
        <v>1</v>
      </c>
      <c r="I192" s="467"/>
      <c r="J192" s="468">
        <v>103</v>
      </c>
      <c r="K192" s="464" t="s">
        <v>185</v>
      </c>
      <c r="L192" s="464" t="s">
        <v>174</v>
      </c>
      <c r="M192" s="464" t="s">
        <v>186</v>
      </c>
      <c r="N192" s="426">
        <v>5000</v>
      </c>
      <c r="O192" s="464"/>
      <c r="P192" s="464"/>
      <c r="Q192" s="479"/>
      <c r="R192" s="479"/>
      <c r="S192" s="470"/>
      <c r="T192" s="470"/>
      <c r="U192" s="480">
        <v>5000</v>
      </c>
      <c r="V192" s="479"/>
      <c r="W192" s="472"/>
      <c r="X192" s="464"/>
      <c r="Y192" s="469"/>
      <c r="Z192" s="424"/>
      <c r="AA192" s="424"/>
      <c r="AB192" s="475"/>
      <c r="AC192" s="475"/>
      <c r="AD192" s="464">
        <v>1</v>
      </c>
      <c r="AE192" s="464"/>
      <c r="AF192" s="464"/>
      <c r="AG192" s="464"/>
      <c r="AH192" s="464"/>
      <c r="AI192" s="476" t="s">
        <v>127</v>
      </c>
      <c r="AJ192" s="243"/>
      <c r="AK192" s="243"/>
      <c r="AL192" s="243"/>
      <c r="AM192" s="243"/>
      <c r="AN192" s="243"/>
      <c r="AO192" s="243"/>
      <c r="AP192" s="243"/>
      <c r="AQ192" s="243"/>
      <c r="AR192" s="243"/>
      <c r="AS192" s="243"/>
      <c r="AT192" s="243"/>
      <c r="AU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row>
    <row r="193" spans="1:80" s="244" customFormat="1" ht="31.5" customHeight="1" x14ac:dyDescent="0.2">
      <c r="A193" s="426" t="s">
        <v>1035</v>
      </c>
      <c r="B193" s="463" t="s">
        <v>123</v>
      </c>
      <c r="C193" s="464" t="s">
        <v>0</v>
      </c>
      <c r="D193" s="465" t="s">
        <v>150</v>
      </c>
      <c r="E193" s="464" t="s">
        <v>189</v>
      </c>
      <c r="F193" s="461" t="s">
        <v>1036</v>
      </c>
      <c r="G193" s="460" t="s">
        <v>125</v>
      </c>
      <c r="H193" s="467">
        <v>1</v>
      </c>
      <c r="I193" s="467"/>
      <c r="J193" s="468">
        <v>182</v>
      </c>
      <c r="K193" s="464" t="s">
        <v>185</v>
      </c>
      <c r="L193" s="464" t="s">
        <v>174</v>
      </c>
      <c r="M193" s="464" t="s">
        <v>186</v>
      </c>
      <c r="N193" s="426">
        <v>1500</v>
      </c>
      <c r="O193" s="464"/>
      <c r="P193" s="464"/>
      <c r="Q193" s="479"/>
      <c r="R193" s="479"/>
      <c r="S193" s="470"/>
      <c r="T193" s="470"/>
      <c r="U193" s="480">
        <v>1500</v>
      </c>
      <c r="V193" s="479"/>
      <c r="W193" s="472"/>
      <c r="X193" s="464"/>
      <c r="Y193" s="469"/>
      <c r="Z193" s="424"/>
      <c r="AA193" s="424"/>
      <c r="AB193" s="475"/>
      <c r="AC193" s="475"/>
      <c r="AD193" s="464">
        <v>1</v>
      </c>
      <c r="AE193" s="464"/>
      <c r="AF193" s="464"/>
      <c r="AG193" s="464"/>
      <c r="AH193" s="464"/>
      <c r="AI193" s="476" t="s">
        <v>127</v>
      </c>
      <c r="AJ193" s="243"/>
      <c r="AK193" s="243"/>
      <c r="AL193" s="243"/>
      <c r="AM193" s="243"/>
      <c r="AN193" s="243"/>
      <c r="AO193" s="243"/>
      <c r="AP193" s="243"/>
      <c r="AQ193" s="243"/>
      <c r="AR193" s="243"/>
      <c r="AS193" s="243"/>
      <c r="AT193" s="243"/>
      <c r="AU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row>
    <row r="194" spans="1:80" s="244" customFormat="1" ht="31.5" customHeight="1" x14ac:dyDescent="0.2">
      <c r="A194" s="426" t="s">
        <v>1037</v>
      </c>
      <c r="B194" s="463" t="s">
        <v>123</v>
      </c>
      <c r="C194" s="464" t="s">
        <v>0</v>
      </c>
      <c r="D194" s="465" t="s">
        <v>150</v>
      </c>
      <c r="E194" s="464" t="s">
        <v>189</v>
      </c>
      <c r="F194" s="461" t="s">
        <v>1038</v>
      </c>
      <c r="G194" s="460" t="s">
        <v>125</v>
      </c>
      <c r="H194" s="467">
        <v>1</v>
      </c>
      <c r="I194" s="467"/>
      <c r="J194" s="468">
        <v>235</v>
      </c>
      <c r="K194" s="464" t="s">
        <v>185</v>
      </c>
      <c r="L194" s="464" t="s">
        <v>174</v>
      </c>
      <c r="M194" s="464" t="s">
        <v>186</v>
      </c>
      <c r="N194" s="426">
        <v>1500</v>
      </c>
      <c r="O194" s="464"/>
      <c r="P194" s="464"/>
      <c r="Q194" s="479"/>
      <c r="R194" s="479"/>
      <c r="S194" s="470"/>
      <c r="T194" s="470"/>
      <c r="U194" s="480">
        <v>1500</v>
      </c>
      <c r="V194" s="479"/>
      <c r="W194" s="472"/>
      <c r="X194" s="464"/>
      <c r="Y194" s="469"/>
      <c r="Z194" s="424"/>
      <c r="AA194" s="424"/>
      <c r="AB194" s="475"/>
      <c r="AC194" s="475"/>
      <c r="AD194" s="464">
        <v>1</v>
      </c>
      <c r="AE194" s="464"/>
      <c r="AF194" s="464"/>
      <c r="AG194" s="464"/>
      <c r="AH194" s="464"/>
      <c r="AI194" s="476" t="s">
        <v>127</v>
      </c>
      <c r="AJ194" s="243"/>
      <c r="AK194" s="243"/>
      <c r="AL194" s="243"/>
      <c r="AM194" s="243"/>
      <c r="AN194" s="243"/>
      <c r="AO194" s="243"/>
      <c r="AP194" s="243"/>
      <c r="AQ194" s="243"/>
      <c r="AR194" s="243"/>
      <c r="AS194" s="243"/>
      <c r="AT194" s="243"/>
      <c r="AU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row>
    <row r="195" spans="1:80" s="244" customFormat="1" ht="31.5" customHeight="1" x14ac:dyDescent="0.2">
      <c r="A195" s="426" t="s">
        <v>1264</v>
      </c>
      <c r="B195" s="463" t="s">
        <v>123</v>
      </c>
      <c r="C195" s="464" t="s">
        <v>0</v>
      </c>
      <c r="D195" s="465" t="s">
        <v>150</v>
      </c>
      <c r="E195" s="464" t="s">
        <v>189</v>
      </c>
      <c r="F195" s="461" t="s">
        <v>1039</v>
      </c>
      <c r="G195" s="460" t="s">
        <v>125</v>
      </c>
      <c r="H195" s="467">
        <v>1</v>
      </c>
      <c r="I195" s="467"/>
      <c r="J195" s="468">
        <v>27</v>
      </c>
      <c r="K195" s="464" t="s">
        <v>185</v>
      </c>
      <c r="L195" s="464" t="s">
        <v>174</v>
      </c>
      <c r="M195" s="464" t="s">
        <v>186</v>
      </c>
      <c r="N195" s="426">
        <v>1500</v>
      </c>
      <c r="O195" s="464"/>
      <c r="P195" s="464"/>
      <c r="Q195" s="479"/>
      <c r="R195" s="479"/>
      <c r="S195" s="470"/>
      <c r="T195" s="470"/>
      <c r="U195" s="480">
        <v>1500</v>
      </c>
      <c r="V195" s="479"/>
      <c r="W195" s="472"/>
      <c r="X195" s="464"/>
      <c r="Y195" s="469"/>
      <c r="Z195" s="424"/>
      <c r="AA195" s="424"/>
      <c r="AB195" s="475"/>
      <c r="AC195" s="475"/>
      <c r="AD195" s="464">
        <v>1</v>
      </c>
      <c r="AE195" s="464"/>
      <c r="AF195" s="464"/>
      <c r="AG195" s="464"/>
      <c r="AH195" s="464"/>
      <c r="AI195" s="476" t="s">
        <v>127</v>
      </c>
      <c r="AJ195" s="243"/>
      <c r="AK195" s="243"/>
      <c r="AM195" s="243"/>
      <c r="AN195" s="243"/>
      <c r="AO195" s="243"/>
      <c r="AP195" s="243"/>
      <c r="AQ195" s="243"/>
      <c r="AR195" s="243"/>
      <c r="AS195" s="243"/>
      <c r="AT195" s="243"/>
      <c r="AU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row>
    <row r="196" spans="1:80" s="244" customFormat="1" ht="31.5" customHeight="1" x14ac:dyDescent="0.2">
      <c r="A196" s="426" t="s">
        <v>1040</v>
      </c>
      <c r="B196" s="463" t="s">
        <v>123</v>
      </c>
      <c r="C196" s="464" t="s">
        <v>0</v>
      </c>
      <c r="D196" s="465" t="s">
        <v>150</v>
      </c>
      <c r="E196" s="464" t="s">
        <v>189</v>
      </c>
      <c r="F196" s="461" t="s">
        <v>1041</v>
      </c>
      <c r="G196" s="460" t="s">
        <v>125</v>
      </c>
      <c r="H196" s="467">
        <v>1</v>
      </c>
      <c r="I196" s="467"/>
      <c r="J196" s="468">
        <v>163</v>
      </c>
      <c r="K196" s="464" t="s">
        <v>185</v>
      </c>
      <c r="L196" s="424" t="s">
        <v>174</v>
      </c>
      <c r="M196" s="464" t="s">
        <v>186</v>
      </c>
      <c r="N196" s="426">
        <v>1500</v>
      </c>
      <c r="O196" s="464"/>
      <c r="P196" s="464"/>
      <c r="Q196" s="479"/>
      <c r="R196" s="479"/>
      <c r="S196" s="470"/>
      <c r="T196" s="470"/>
      <c r="U196" s="480">
        <v>1500</v>
      </c>
      <c r="V196" s="479"/>
      <c r="W196" s="472"/>
      <c r="X196" s="464"/>
      <c r="Y196" s="469"/>
      <c r="Z196" s="424"/>
      <c r="AA196" s="424"/>
      <c r="AB196" s="475"/>
      <c r="AC196" s="475"/>
      <c r="AD196" s="464">
        <v>1</v>
      </c>
      <c r="AE196" s="464"/>
      <c r="AF196" s="464"/>
      <c r="AG196" s="464"/>
      <c r="AH196" s="464"/>
      <c r="AI196" s="476" t="s">
        <v>127</v>
      </c>
      <c r="AJ196" s="243"/>
      <c r="AK196" s="243"/>
      <c r="AL196" s="243"/>
      <c r="AM196" s="243"/>
      <c r="AN196" s="243"/>
      <c r="AO196" s="243"/>
      <c r="AP196" s="243"/>
      <c r="AQ196" s="243"/>
      <c r="AR196" s="243"/>
      <c r="AS196" s="243"/>
      <c r="AT196" s="243"/>
      <c r="AU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row>
    <row r="197" spans="1:80" s="244" customFormat="1" ht="31.5" customHeight="1" x14ac:dyDescent="0.2">
      <c r="A197" s="426" t="s">
        <v>1042</v>
      </c>
      <c r="B197" s="463" t="s">
        <v>123</v>
      </c>
      <c r="C197" s="464" t="s">
        <v>0</v>
      </c>
      <c r="D197" s="465" t="s">
        <v>150</v>
      </c>
      <c r="E197" s="464" t="s">
        <v>189</v>
      </c>
      <c r="F197" s="461" t="s">
        <v>223</v>
      </c>
      <c r="G197" s="460" t="s">
        <v>125</v>
      </c>
      <c r="H197" s="467">
        <v>1</v>
      </c>
      <c r="I197" s="467"/>
      <c r="J197" s="468">
        <v>218</v>
      </c>
      <c r="K197" s="464" t="s">
        <v>185</v>
      </c>
      <c r="L197" s="464" t="s">
        <v>174</v>
      </c>
      <c r="M197" s="464" t="s">
        <v>186</v>
      </c>
      <c r="N197" s="426">
        <v>500</v>
      </c>
      <c r="O197" s="464"/>
      <c r="P197" s="464"/>
      <c r="Q197" s="479"/>
      <c r="R197" s="479"/>
      <c r="S197" s="470"/>
      <c r="T197" s="470"/>
      <c r="U197" s="480">
        <v>500</v>
      </c>
      <c r="V197" s="479"/>
      <c r="W197" s="472"/>
      <c r="X197" s="464"/>
      <c r="Y197" s="469"/>
      <c r="Z197" s="424"/>
      <c r="AA197" s="424"/>
      <c r="AB197" s="475"/>
      <c r="AC197" s="475"/>
      <c r="AD197" s="464">
        <v>1</v>
      </c>
      <c r="AE197" s="464"/>
      <c r="AF197" s="464"/>
      <c r="AG197" s="464"/>
      <c r="AH197" s="464"/>
      <c r="AI197" s="476" t="s">
        <v>127</v>
      </c>
      <c r="AJ197" s="243"/>
      <c r="AK197" s="243"/>
      <c r="AL197" s="243"/>
      <c r="AM197" s="243"/>
      <c r="AN197" s="243"/>
      <c r="AO197" s="243"/>
      <c r="AP197" s="243"/>
      <c r="AQ197" s="243"/>
      <c r="AR197" s="243"/>
      <c r="AS197" s="243"/>
      <c r="AT197" s="243"/>
      <c r="AU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row>
    <row r="198" spans="1:80" s="244" customFormat="1" ht="31.5" customHeight="1" x14ac:dyDescent="0.2">
      <c r="A198" s="426" t="s">
        <v>1043</v>
      </c>
      <c r="B198" s="463" t="s">
        <v>123</v>
      </c>
      <c r="C198" s="464" t="s">
        <v>0</v>
      </c>
      <c r="D198" s="465" t="s">
        <v>150</v>
      </c>
      <c r="E198" s="464" t="s">
        <v>189</v>
      </c>
      <c r="F198" s="461" t="s">
        <v>1044</v>
      </c>
      <c r="G198" s="460" t="s">
        <v>125</v>
      </c>
      <c r="H198" s="467">
        <v>1</v>
      </c>
      <c r="I198" s="467"/>
      <c r="J198" s="468">
        <v>87</v>
      </c>
      <c r="K198" s="464" t="s">
        <v>185</v>
      </c>
      <c r="L198" s="464" t="s">
        <v>174</v>
      </c>
      <c r="M198" s="464" t="s">
        <v>186</v>
      </c>
      <c r="N198" s="426">
        <v>1500</v>
      </c>
      <c r="O198" s="464"/>
      <c r="P198" s="464"/>
      <c r="Q198" s="473"/>
      <c r="R198" s="473"/>
      <c r="S198" s="470"/>
      <c r="T198" s="470"/>
      <c r="U198" s="483">
        <v>1500</v>
      </c>
      <c r="V198" s="473"/>
      <c r="W198" s="472"/>
      <c r="X198" s="464"/>
      <c r="Y198" s="469"/>
      <c r="Z198" s="424"/>
      <c r="AA198" s="424"/>
      <c r="AB198" s="475"/>
      <c r="AC198" s="475"/>
      <c r="AD198" s="464">
        <v>1</v>
      </c>
      <c r="AE198" s="464"/>
      <c r="AF198" s="464"/>
      <c r="AG198" s="464"/>
      <c r="AH198" s="464"/>
      <c r="AI198" s="476" t="s">
        <v>127</v>
      </c>
      <c r="AJ198" s="243"/>
      <c r="AK198" s="243"/>
      <c r="AL198" s="243"/>
      <c r="AM198" s="243"/>
      <c r="AN198" s="243"/>
      <c r="AO198" s="243"/>
      <c r="AP198" s="243"/>
      <c r="AQ198" s="243"/>
      <c r="AR198" s="243"/>
      <c r="AS198" s="243"/>
      <c r="AT198" s="243"/>
      <c r="AU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row>
    <row r="199" spans="1:80" s="244" customFormat="1" ht="31.5" customHeight="1" x14ac:dyDescent="0.2">
      <c r="A199" s="426" t="s">
        <v>1265</v>
      </c>
      <c r="B199" s="463" t="s">
        <v>123</v>
      </c>
      <c r="C199" s="464" t="s">
        <v>0</v>
      </c>
      <c r="D199" s="465" t="s">
        <v>150</v>
      </c>
      <c r="E199" s="464" t="s">
        <v>189</v>
      </c>
      <c r="F199" s="461" t="s">
        <v>1045</v>
      </c>
      <c r="G199" s="460" t="s">
        <v>125</v>
      </c>
      <c r="H199" s="467">
        <v>1</v>
      </c>
      <c r="I199" s="467"/>
      <c r="J199" s="468">
        <v>121</v>
      </c>
      <c r="K199" s="464" t="s">
        <v>185</v>
      </c>
      <c r="L199" s="464" t="s">
        <v>174</v>
      </c>
      <c r="M199" s="464" t="s">
        <v>186</v>
      </c>
      <c r="N199" s="426">
        <v>1500</v>
      </c>
      <c r="O199" s="464"/>
      <c r="P199" s="464"/>
      <c r="Q199" s="479"/>
      <c r="R199" s="479"/>
      <c r="S199" s="470"/>
      <c r="T199" s="470"/>
      <c r="U199" s="480">
        <v>1500</v>
      </c>
      <c r="V199" s="479"/>
      <c r="W199" s="472"/>
      <c r="X199" s="464"/>
      <c r="Y199" s="473"/>
      <c r="Z199" s="465"/>
      <c r="AA199" s="465"/>
      <c r="AB199" s="475"/>
      <c r="AC199" s="475"/>
      <c r="AD199" s="464">
        <v>1</v>
      </c>
      <c r="AE199" s="464"/>
      <c r="AF199" s="464"/>
      <c r="AG199" s="464"/>
      <c r="AH199" s="464"/>
      <c r="AI199" s="476" t="s">
        <v>127</v>
      </c>
      <c r="AJ199" s="243"/>
      <c r="AK199" s="243"/>
      <c r="AL199" s="243"/>
      <c r="AM199" s="243"/>
      <c r="AN199" s="243"/>
      <c r="AO199" s="243"/>
      <c r="AP199" s="243"/>
      <c r="AQ199" s="243"/>
      <c r="AR199" s="243"/>
      <c r="AS199" s="243"/>
      <c r="AT199" s="243"/>
      <c r="AU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row>
    <row r="200" spans="1:80" s="244" customFormat="1" ht="31.5" customHeight="1" x14ac:dyDescent="0.2">
      <c r="A200" s="426" t="s">
        <v>1046</v>
      </c>
      <c r="B200" s="463" t="s">
        <v>123</v>
      </c>
      <c r="C200" s="464" t="s">
        <v>0</v>
      </c>
      <c r="D200" s="464" t="s">
        <v>151</v>
      </c>
      <c r="E200" s="464" t="s">
        <v>1047</v>
      </c>
      <c r="F200" s="460" t="s">
        <v>1048</v>
      </c>
      <c r="G200" s="460" t="s">
        <v>125</v>
      </c>
      <c r="H200" s="467">
        <v>1</v>
      </c>
      <c r="I200" s="467"/>
      <c r="J200" s="468">
        <v>316</v>
      </c>
      <c r="K200" s="464" t="s">
        <v>185</v>
      </c>
      <c r="L200" s="464" t="s">
        <v>171</v>
      </c>
      <c r="M200" s="464" t="s">
        <v>186</v>
      </c>
      <c r="N200" s="426">
        <v>4.8</v>
      </c>
      <c r="O200" s="464"/>
      <c r="P200" s="464"/>
      <c r="Q200" s="479"/>
      <c r="R200" s="479"/>
      <c r="S200" s="470"/>
      <c r="T200" s="470"/>
      <c r="U200" s="480"/>
      <c r="V200" s="479"/>
      <c r="W200" s="472">
        <v>4.8</v>
      </c>
      <c r="X200" s="464"/>
      <c r="Y200" s="469"/>
      <c r="Z200" s="424"/>
      <c r="AA200" s="424"/>
      <c r="AB200" s="475"/>
      <c r="AC200" s="475"/>
      <c r="AD200" s="464">
        <v>1</v>
      </c>
      <c r="AE200" s="464"/>
      <c r="AF200" s="464"/>
      <c r="AG200" s="464"/>
      <c r="AH200" s="464"/>
      <c r="AI200" s="588" t="s">
        <v>127</v>
      </c>
      <c r="AJ200" s="243"/>
      <c r="AK200" s="243"/>
      <c r="AL200" s="243"/>
      <c r="AM200" s="243"/>
      <c r="AN200" s="243"/>
      <c r="AO200" s="243"/>
      <c r="AP200" s="243"/>
      <c r="AQ200" s="243"/>
      <c r="AR200" s="243"/>
      <c r="AS200" s="243"/>
      <c r="AT200" s="243"/>
      <c r="AU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row>
    <row r="201" spans="1:80" s="244" customFormat="1" ht="31.5" customHeight="1" x14ac:dyDescent="0.2">
      <c r="A201" s="426" t="s">
        <v>1049</v>
      </c>
      <c r="B201" s="463" t="s">
        <v>123</v>
      </c>
      <c r="C201" s="464" t="s">
        <v>0</v>
      </c>
      <c r="D201" s="464" t="s">
        <v>151</v>
      </c>
      <c r="E201" s="464" t="s">
        <v>1050</v>
      </c>
      <c r="F201" s="460" t="s">
        <v>1051</v>
      </c>
      <c r="G201" s="460" t="s">
        <v>125</v>
      </c>
      <c r="H201" s="467">
        <v>1</v>
      </c>
      <c r="I201" s="467"/>
      <c r="J201" s="468">
        <v>197</v>
      </c>
      <c r="K201" s="464" t="s">
        <v>185</v>
      </c>
      <c r="L201" s="464" t="s">
        <v>171</v>
      </c>
      <c r="M201" s="464" t="s">
        <v>186</v>
      </c>
      <c r="N201" s="426">
        <v>0.8</v>
      </c>
      <c r="O201" s="464"/>
      <c r="P201" s="464"/>
      <c r="Q201" s="473"/>
      <c r="R201" s="473"/>
      <c r="S201" s="470"/>
      <c r="T201" s="470"/>
      <c r="U201" s="483"/>
      <c r="V201" s="473"/>
      <c r="W201" s="472">
        <v>0.8</v>
      </c>
      <c r="X201" s="464"/>
      <c r="Y201" s="469"/>
      <c r="Z201" s="424"/>
      <c r="AA201" s="424"/>
      <c r="AB201" s="475"/>
      <c r="AC201" s="475"/>
      <c r="AD201" s="464">
        <v>1</v>
      </c>
      <c r="AE201" s="464"/>
      <c r="AF201" s="464"/>
      <c r="AG201" s="464"/>
      <c r="AH201" s="464"/>
      <c r="AI201" s="588" t="s">
        <v>127</v>
      </c>
      <c r="AJ201" s="243"/>
      <c r="AK201" s="243"/>
      <c r="AL201" s="243"/>
      <c r="AM201" s="243"/>
      <c r="AN201" s="243"/>
      <c r="AO201" s="243"/>
      <c r="AP201" s="243"/>
      <c r="AQ201" s="243"/>
      <c r="AR201" s="243"/>
      <c r="AS201" s="243"/>
      <c r="AT201" s="243"/>
      <c r="AU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row>
    <row r="202" spans="1:80" s="244" customFormat="1" ht="31.5" customHeight="1" x14ac:dyDescent="0.2">
      <c r="A202" s="426" t="s">
        <v>1052</v>
      </c>
      <c r="B202" s="463" t="s">
        <v>123</v>
      </c>
      <c r="C202" s="464" t="s">
        <v>0</v>
      </c>
      <c r="D202" s="464" t="s">
        <v>151</v>
      </c>
      <c r="E202" s="464" t="s">
        <v>1053</v>
      </c>
      <c r="F202" s="460" t="s">
        <v>1054</v>
      </c>
      <c r="G202" s="461" t="s">
        <v>1055</v>
      </c>
      <c r="H202" s="467">
        <v>5</v>
      </c>
      <c r="I202" s="467"/>
      <c r="J202" s="468">
        <v>846</v>
      </c>
      <c r="K202" s="464" t="s">
        <v>62</v>
      </c>
      <c r="L202" s="464" t="s">
        <v>36</v>
      </c>
      <c r="M202" s="464" t="s">
        <v>186</v>
      </c>
      <c r="N202" s="426">
        <v>19.2</v>
      </c>
      <c r="O202" s="464"/>
      <c r="P202" s="464"/>
      <c r="Q202" s="473"/>
      <c r="R202" s="473"/>
      <c r="S202" s="470"/>
      <c r="T202" s="470"/>
      <c r="U202" s="483"/>
      <c r="V202" s="473"/>
      <c r="W202" s="472"/>
      <c r="X202" s="464">
        <v>19.2</v>
      </c>
      <c r="Y202" s="469"/>
      <c r="Z202" s="424"/>
      <c r="AA202" s="424"/>
      <c r="AB202" s="475"/>
      <c r="AC202" s="475"/>
      <c r="AD202" s="464">
        <v>1</v>
      </c>
      <c r="AE202" s="464"/>
      <c r="AF202" s="464"/>
      <c r="AG202" s="464"/>
      <c r="AH202" s="464"/>
      <c r="AI202" s="588" t="s">
        <v>127</v>
      </c>
      <c r="AJ202" s="243"/>
      <c r="AK202" s="243"/>
      <c r="AL202" s="243"/>
      <c r="AM202" s="243"/>
      <c r="AN202" s="243"/>
      <c r="AO202" s="243"/>
      <c r="AP202" s="243"/>
      <c r="AQ202" s="243"/>
      <c r="AR202" s="243"/>
      <c r="AS202" s="243"/>
      <c r="AT202" s="243"/>
      <c r="AU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row>
    <row r="203" spans="1:80" s="244" customFormat="1" ht="31.5" customHeight="1" x14ac:dyDescent="0.2">
      <c r="A203" s="426" t="s">
        <v>1056</v>
      </c>
      <c r="B203" s="463" t="s">
        <v>123</v>
      </c>
      <c r="C203" s="464" t="s">
        <v>0</v>
      </c>
      <c r="D203" s="464" t="s">
        <v>151</v>
      </c>
      <c r="E203" s="464" t="s">
        <v>1057</v>
      </c>
      <c r="F203" s="460" t="s">
        <v>1058</v>
      </c>
      <c r="G203" s="460" t="s">
        <v>125</v>
      </c>
      <c r="H203" s="467">
        <v>1</v>
      </c>
      <c r="I203" s="467"/>
      <c r="J203" s="468">
        <v>106</v>
      </c>
      <c r="K203" s="464" t="s">
        <v>62</v>
      </c>
      <c r="L203" s="464" t="s">
        <v>36</v>
      </c>
      <c r="M203" s="464" t="s">
        <v>186</v>
      </c>
      <c r="N203" s="426">
        <v>5.3</v>
      </c>
      <c r="O203" s="464"/>
      <c r="P203" s="464"/>
      <c r="Q203" s="479"/>
      <c r="R203" s="479"/>
      <c r="S203" s="470"/>
      <c r="T203" s="470"/>
      <c r="U203" s="480"/>
      <c r="V203" s="479"/>
      <c r="W203" s="472"/>
      <c r="X203" s="464">
        <v>5.3</v>
      </c>
      <c r="Y203" s="469"/>
      <c r="Z203" s="424"/>
      <c r="AA203" s="424"/>
      <c r="AB203" s="475"/>
      <c r="AC203" s="475"/>
      <c r="AD203" s="464">
        <v>1</v>
      </c>
      <c r="AE203" s="464"/>
      <c r="AF203" s="464"/>
      <c r="AG203" s="464"/>
      <c r="AH203" s="464"/>
      <c r="AI203" s="588" t="s">
        <v>127</v>
      </c>
      <c r="AJ203" s="243"/>
      <c r="AK203" s="243"/>
      <c r="AL203" s="243"/>
      <c r="AM203" s="243"/>
      <c r="AN203" s="243"/>
      <c r="AO203" s="243"/>
      <c r="AP203" s="243"/>
      <c r="AQ203" s="243"/>
      <c r="AR203" s="243"/>
      <c r="AS203" s="243"/>
      <c r="AT203" s="243"/>
      <c r="AU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row>
    <row r="204" spans="1:80" s="244" customFormat="1" ht="31.5" customHeight="1" x14ac:dyDescent="0.2">
      <c r="A204" s="426" t="s">
        <v>1059</v>
      </c>
      <c r="B204" s="463" t="s">
        <v>123</v>
      </c>
      <c r="C204" s="464" t="s">
        <v>0</v>
      </c>
      <c r="D204" s="464" t="s">
        <v>151</v>
      </c>
      <c r="E204" s="464" t="s">
        <v>1060</v>
      </c>
      <c r="F204" s="460" t="s">
        <v>1061</v>
      </c>
      <c r="G204" s="460" t="s">
        <v>1062</v>
      </c>
      <c r="H204" s="467">
        <v>2</v>
      </c>
      <c r="I204" s="467"/>
      <c r="J204" s="468">
        <v>812</v>
      </c>
      <c r="K204" s="464" t="s">
        <v>62</v>
      </c>
      <c r="L204" s="464" t="s">
        <v>36</v>
      </c>
      <c r="M204" s="464" t="s">
        <v>186</v>
      </c>
      <c r="N204" s="426">
        <v>6.4</v>
      </c>
      <c r="O204" s="464"/>
      <c r="P204" s="464"/>
      <c r="Q204" s="479"/>
      <c r="R204" s="479"/>
      <c r="S204" s="470"/>
      <c r="T204" s="470"/>
      <c r="U204" s="480"/>
      <c r="V204" s="479"/>
      <c r="W204" s="472"/>
      <c r="X204" s="464">
        <v>6.4</v>
      </c>
      <c r="Y204" s="469"/>
      <c r="Z204" s="424"/>
      <c r="AA204" s="424"/>
      <c r="AB204" s="475"/>
      <c r="AC204" s="475"/>
      <c r="AD204" s="464">
        <v>1</v>
      </c>
      <c r="AE204" s="464"/>
      <c r="AF204" s="464"/>
      <c r="AG204" s="464"/>
      <c r="AH204" s="464"/>
      <c r="AI204" s="588" t="s">
        <v>127</v>
      </c>
      <c r="AJ204" s="243"/>
      <c r="AK204" s="243"/>
      <c r="AL204" s="243"/>
      <c r="AM204" s="243"/>
      <c r="AN204" s="243"/>
      <c r="AO204" s="243"/>
      <c r="AP204" s="243"/>
      <c r="AQ204" s="243"/>
      <c r="AR204" s="243"/>
      <c r="AS204" s="243"/>
      <c r="AT204" s="243"/>
      <c r="AU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row>
    <row r="205" spans="1:80" s="244" customFormat="1" ht="31.5" customHeight="1" x14ac:dyDescent="0.2">
      <c r="A205" s="426" t="s">
        <v>1063</v>
      </c>
      <c r="B205" s="463" t="s">
        <v>123</v>
      </c>
      <c r="C205" s="464" t="s">
        <v>0</v>
      </c>
      <c r="D205" s="464" t="s">
        <v>151</v>
      </c>
      <c r="E205" s="464" t="s">
        <v>1064</v>
      </c>
      <c r="F205" s="460" t="s">
        <v>1065</v>
      </c>
      <c r="G205" s="460" t="s">
        <v>1066</v>
      </c>
      <c r="H205" s="467">
        <v>1</v>
      </c>
      <c r="I205" s="467"/>
      <c r="J205" s="468">
        <v>738</v>
      </c>
      <c r="K205" s="464" t="s">
        <v>62</v>
      </c>
      <c r="L205" s="464" t="s">
        <v>36</v>
      </c>
      <c r="M205" s="464" t="s">
        <v>186</v>
      </c>
      <c r="N205" s="426">
        <v>4.9000000000000004</v>
      </c>
      <c r="O205" s="464"/>
      <c r="P205" s="464"/>
      <c r="Q205" s="479"/>
      <c r="R205" s="479"/>
      <c r="S205" s="470"/>
      <c r="T205" s="470"/>
      <c r="U205" s="480"/>
      <c r="V205" s="479"/>
      <c r="W205" s="472"/>
      <c r="X205" s="464">
        <v>4.9000000000000004</v>
      </c>
      <c r="Y205" s="469"/>
      <c r="Z205" s="424"/>
      <c r="AA205" s="424"/>
      <c r="AB205" s="475"/>
      <c r="AC205" s="475"/>
      <c r="AD205" s="464">
        <v>1</v>
      </c>
      <c r="AE205" s="464"/>
      <c r="AF205" s="464"/>
      <c r="AG205" s="464"/>
      <c r="AH205" s="464"/>
      <c r="AI205" s="588" t="s">
        <v>127</v>
      </c>
      <c r="AJ205" s="243"/>
      <c r="AK205" s="243"/>
      <c r="AL205" s="243"/>
      <c r="AM205" s="243"/>
      <c r="AN205" s="243"/>
      <c r="AO205" s="243"/>
      <c r="AP205" s="243"/>
      <c r="AQ205" s="243"/>
      <c r="AR205" s="243"/>
      <c r="AS205" s="243"/>
      <c r="AT205" s="243"/>
      <c r="AU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row>
    <row r="206" spans="1:80" s="244" customFormat="1" ht="31.5" customHeight="1" x14ac:dyDescent="0.2">
      <c r="A206" s="426" t="s">
        <v>1067</v>
      </c>
      <c r="B206" s="463" t="s">
        <v>123</v>
      </c>
      <c r="C206" s="464" t="s">
        <v>0</v>
      </c>
      <c r="D206" s="464" t="s">
        <v>151</v>
      </c>
      <c r="E206" s="464" t="s">
        <v>1068</v>
      </c>
      <c r="F206" s="460" t="s">
        <v>1069</v>
      </c>
      <c r="G206" s="460" t="s">
        <v>125</v>
      </c>
      <c r="H206" s="467">
        <v>1</v>
      </c>
      <c r="I206" s="467"/>
      <c r="J206" s="468">
        <v>100</v>
      </c>
      <c r="K206" s="464" t="s">
        <v>62</v>
      </c>
      <c r="L206" s="464" t="s">
        <v>36</v>
      </c>
      <c r="M206" s="464" t="s">
        <v>186</v>
      </c>
      <c r="N206" s="426">
        <v>4.7</v>
      </c>
      <c r="O206" s="464"/>
      <c r="P206" s="464"/>
      <c r="Q206" s="479"/>
      <c r="R206" s="479"/>
      <c r="S206" s="470"/>
      <c r="T206" s="470"/>
      <c r="U206" s="480"/>
      <c r="V206" s="479"/>
      <c r="W206" s="472"/>
      <c r="X206" s="464">
        <v>4.7</v>
      </c>
      <c r="Y206" s="469"/>
      <c r="Z206" s="424"/>
      <c r="AA206" s="424"/>
      <c r="AB206" s="475"/>
      <c r="AC206" s="475"/>
      <c r="AD206" s="464">
        <v>1</v>
      </c>
      <c r="AE206" s="464"/>
      <c r="AF206" s="464"/>
      <c r="AG206" s="464"/>
      <c r="AH206" s="464"/>
      <c r="AI206" s="588" t="s">
        <v>127</v>
      </c>
      <c r="AJ206" s="243"/>
      <c r="AK206" s="243"/>
      <c r="AL206" s="243"/>
      <c r="AM206" s="243"/>
      <c r="AN206" s="243"/>
      <c r="AO206" s="243"/>
      <c r="AP206" s="243"/>
      <c r="AQ206" s="243"/>
      <c r="AR206" s="243"/>
      <c r="AS206" s="243"/>
      <c r="AT206" s="243"/>
      <c r="AU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row>
    <row r="207" spans="1:80" s="244" customFormat="1" ht="31.5" customHeight="1" x14ac:dyDescent="0.2">
      <c r="A207" s="426" t="s">
        <v>1070</v>
      </c>
      <c r="B207" s="463" t="s">
        <v>123</v>
      </c>
      <c r="C207" s="464" t="s">
        <v>0</v>
      </c>
      <c r="D207" s="464" t="s">
        <v>151</v>
      </c>
      <c r="E207" s="464" t="s">
        <v>1071</v>
      </c>
      <c r="F207" s="460" t="s">
        <v>1072</v>
      </c>
      <c r="G207" s="460" t="s">
        <v>125</v>
      </c>
      <c r="H207" s="467">
        <v>1</v>
      </c>
      <c r="I207" s="467"/>
      <c r="J207" s="468">
        <v>55</v>
      </c>
      <c r="K207" s="464" t="s">
        <v>62</v>
      </c>
      <c r="L207" s="464" t="s">
        <v>36</v>
      </c>
      <c r="M207" s="464" t="s">
        <v>186</v>
      </c>
      <c r="N207" s="426">
        <v>1.5</v>
      </c>
      <c r="O207" s="464"/>
      <c r="P207" s="464"/>
      <c r="Q207" s="479"/>
      <c r="R207" s="479"/>
      <c r="S207" s="470"/>
      <c r="T207" s="470"/>
      <c r="U207" s="480"/>
      <c r="V207" s="479"/>
      <c r="W207" s="472"/>
      <c r="X207" s="464">
        <v>1.5</v>
      </c>
      <c r="Y207" s="469"/>
      <c r="Z207" s="424"/>
      <c r="AA207" s="424"/>
      <c r="AB207" s="475"/>
      <c r="AC207" s="475"/>
      <c r="AD207" s="464">
        <v>1</v>
      </c>
      <c r="AE207" s="464"/>
      <c r="AF207" s="464"/>
      <c r="AG207" s="464"/>
      <c r="AH207" s="464"/>
      <c r="AI207" s="588" t="s">
        <v>127</v>
      </c>
      <c r="AJ207" s="243"/>
      <c r="AK207" s="243"/>
      <c r="AL207" s="243"/>
      <c r="AM207" s="243"/>
      <c r="AN207" s="243"/>
      <c r="AO207" s="243"/>
      <c r="AP207" s="243"/>
      <c r="AQ207" s="243"/>
      <c r="AR207" s="243"/>
      <c r="AS207" s="243"/>
      <c r="AT207" s="243"/>
      <c r="AU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row>
    <row r="208" spans="1:80" s="244" customFormat="1" ht="31.5" customHeight="1" x14ac:dyDescent="0.2">
      <c r="A208" s="426" t="s">
        <v>1073</v>
      </c>
      <c r="B208" s="463" t="s">
        <v>123</v>
      </c>
      <c r="C208" s="464" t="s">
        <v>0</v>
      </c>
      <c r="D208" s="464" t="s">
        <v>151</v>
      </c>
      <c r="E208" s="464" t="s">
        <v>1074</v>
      </c>
      <c r="F208" s="460" t="s">
        <v>1075</v>
      </c>
      <c r="G208" s="460" t="s">
        <v>125</v>
      </c>
      <c r="H208" s="467">
        <v>1</v>
      </c>
      <c r="I208" s="467"/>
      <c r="J208" s="468">
        <v>62</v>
      </c>
      <c r="K208" s="464" t="s">
        <v>62</v>
      </c>
      <c r="L208" s="464" t="s">
        <v>36</v>
      </c>
      <c r="M208" s="464" t="s">
        <v>186</v>
      </c>
      <c r="N208" s="426">
        <v>4.0999999999999996</v>
      </c>
      <c r="O208" s="464"/>
      <c r="P208" s="464"/>
      <c r="Q208" s="479"/>
      <c r="S208" s="470"/>
      <c r="T208" s="470"/>
      <c r="U208" s="480"/>
      <c r="V208" s="479"/>
      <c r="W208" s="472"/>
      <c r="X208" s="464">
        <v>4.0999999999999996</v>
      </c>
      <c r="Y208" s="469"/>
      <c r="Z208" s="424"/>
      <c r="AA208" s="424"/>
      <c r="AB208" s="475"/>
      <c r="AC208" s="475"/>
      <c r="AD208" s="464">
        <v>1</v>
      </c>
      <c r="AE208" s="464"/>
      <c r="AF208" s="464"/>
      <c r="AG208" s="464"/>
      <c r="AH208" s="464"/>
      <c r="AI208" s="588" t="s">
        <v>127</v>
      </c>
      <c r="AJ208" s="243"/>
      <c r="AK208" s="243"/>
      <c r="AL208" s="243"/>
      <c r="AM208" s="243"/>
      <c r="AN208" s="243"/>
      <c r="AO208" s="243"/>
      <c r="AP208" s="243"/>
      <c r="AQ208" s="243"/>
      <c r="AR208" s="479"/>
      <c r="AS208" s="243"/>
      <c r="AT208" s="243"/>
      <c r="AU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row>
    <row r="209" spans="1:80" s="244" customFormat="1" ht="31.5" customHeight="1" x14ac:dyDescent="0.2">
      <c r="A209" s="426" t="s">
        <v>1076</v>
      </c>
      <c r="B209" s="463" t="s">
        <v>123</v>
      </c>
      <c r="C209" s="464" t="s">
        <v>0</v>
      </c>
      <c r="D209" s="464" t="s">
        <v>151</v>
      </c>
      <c r="E209" s="464" t="s">
        <v>189</v>
      </c>
      <c r="F209" s="460" t="s">
        <v>154</v>
      </c>
      <c r="G209" s="460" t="s">
        <v>125</v>
      </c>
      <c r="H209" s="467">
        <v>1</v>
      </c>
      <c r="I209" s="467"/>
      <c r="J209" s="468">
        <v>46</v>
      </c>
      <c r="K209" s="464" t="s">
        <v>185</v>
      </c>
      <c r="L209" s="464" t="s">
        <v>174</v>
      </c>
      <c r="M209" s="464" t="s">
        <v>186</v>
      </c>
      <c r="N209" s="426">
        <v>1000</v>
      </c>
      <c r="O209" s="464"/>
      <c r="P209" s="464"/>
      <c r="Q209" s="479"/>
      <c r="R209" s="479"/>
      <c r="S209" s="470"/>
      <c r="T209" s="470"/>
      <c r="U209" s="480">
        <v>1000</v>
      </c>
      <c r="V209" s="479"/>
      <c r="W209" s="472"/>
      <c r="X209" s="464"/>
      <c r="Y209" s="469"/>
      <c r="Z209" s="424"/>
      <c r="AA209" s="424"/>
      <c r="AB209" s="475"/>
      <c r="AC209" s="475"/>
      <c r="AD209" s="464">
        <v>1</v>
      </c>
      <c r="AE209" s="464"/>
      <c r="AF209" s="464"/>
      <c r="AG209" s="464"/>
      <c r="AH209" s="464"/>
      <c r="AI209" s="588" t="s">
        <v>127</v>
      </c>
      <c r="AJ209" s="243"/>
      <c r="AK209" s="243"/>
      <c r="AL209" s="243"/>
      <c r="AM209" s="243"/>
      <c r="AN209" s="243"/>
      <c r="AO209" s="536"/>
      <c r="AP209" s="243"/>
      <c r="AQ209" s="243"/>
      <c r="AR209" s="243"/>
      <c r="AS209" s="243"/>
      <c r="AT209" s="243"/>
      <c r="AU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row>
    <row r="210" spans="1:80" s="244" customFormat="1" ht="31.5" customHeight="1" x14ac:dyDescent="0.2">
      <c r="A210" s="426" t="s">
        <v>1077</v>
      </c>
      <c r="B210" s="463" t="s">
        <v>123</v>
      </c>
      <c r="C210" s="464" t="s">
        <v>0</v>
      </c>
      <c r="D210" s="465" t="s">
        <v>151</v>
      </c>
      <c r="E210" s="464" t="s">
        <v>189</v>
      </c>
      <c r="F210" s="460" t="s">
        <v>1078</v>
      </c>
      <c r="G210" s="460" t="s">
        <v>125</v>
      </c>
      <c r="H210" s="467">
        <v>1</v>
      </c>
      <c r="I210" s="467"/>
      <c r="J210" s="468">
        <v>29</v>
      </c>
      <c r="K210" s="464" t="s">
        <v>185</v>
      </c>
      <c r="L210" s="464" t="s">
        <v>174</v>
      </c>
      <c r="M210" s="464" t="s">
        <v>186</v>
      </c>
      <c r="N210" s="426">
        <v>1000</v>
      </c>
      <c r="O210" s="464"/>
      <c r="P210" s="464"/>
      <c r="Q210" s="469"/>
      <c r="R210" s="469"/>
      <c r="S210" s="470"/>
      <c r="T210" s="470"/>
      <c r="U210" s="471">
        <v>1000</v>
      </c>
      <c r="V210" s="469"/>
      <c r="W210" s="472"/>
      <c r="X210" s="464"/>
      <c r="Y210" s="473"/>
      <c r="Z210" s="474"/>
      <c r="AA210" s="474"/>
      <c r="AB210" s="475"/>
      <c r="AC210" s="475"/>
      <c r="AD210" s="464">
        <v>1</v>
      </c>
      <c r="AE210" s="464"/>
      <c r="AF210" s="464"/>
      <c r="AG210" s="464"/>
      <c r="AH210" s="464"/>
      <c r="AI210" s="588" t="s">
        <v>127</v>
      </c>
      <c r="AJ210" s="243"/>
      <c r="AK210" s="243"/>
      <c r="AL210" s="243"/>
      <c r="AM210" s="243"/>
      <c r="AN210" s="243"/>
      <c r="AO210" s="243"/>
      <c r="AP210" s="243"/>
      <c r="AQ210" s="243" t="s">
        <v>172</v>
      </c>
      <c r="AR210" s="243"/>
      <c r="AS210" s="243"/>
      <c r="AT210" s="243"/>
      <c r="AU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row>
    <row r="211" spans="1:80" s="244" customFormat="1" ht="31.5" customHeight="1" x14ac:dyDescent="0.2">
      <c r="A211" s="426" t="s">
        <v>1079</v>
      </c>
      <c r="B211" s="463" t="s">
        <v>123</v>
      </c>
      <c r="C211" s="464" t="s">
        <v>0</v>
      </c>
      <c r="D211" s="465" t="s">
        <v>151</v>
      </c>
      <c r="E211" s="464" t="s">
        <v>189</v>
      </c>
      <c r="F211" s="460" t="s">
        <v>1080</v>
      </c>
      <c r="G211" s="460" t="s">
        <v>125</v>
      </c>
      <c r="H211" s="467">
        <v>1</v>
      </c>
      <c r="I211" s="467"/>
      <c r="J211" s="468">
        <v>65</v>
      </c>
      <c r="K211" s="464" t="s">
        <v>185</v>
      </c>
      <c r="L211" s="464" t="s">
        <v>174</v>
      </c>
      <c r="M211" s="464" t="s">
        <v>186</v>
      </c>
      <c r="N211" s="426">
        <v>1000</v>
      </c>
      <c r="O211" s="464"/>
      <c r="P211" s="464"/>
      <c r="Q211" s="469"/>
      <c r="R211" s="469"/>
      <c r="S211" s="470"/>
      <c r="T211" s="470"/>
      <c r="U211" s="471">
        <v>1000</v>
      </c>
      <c r="V211" s="469"/>
      <c r="W211" s="472"/>
      <c r="X211" s="464"/>
      <c r="Y211" s="473"/>
      <c r="Z211" s="474"/>
      <c r="AA211" s="474"/>
      <c r="AB211" s="475"/>
      <c r="AC211" s="475"/>
      <c r="AD211" s="464">
        <v>1</v>
      </c>
      <c r="AE211" s="464"/>
      <c r="AF211" s="464"/>
      <c r="AG211" s="464"/>
      <c r="AH211" s="464"/>
      <c r="AI211" s="588" t="s">
        <v>127</v>
      </c>
      <c r="AJ211" s="243"/>
      <c r="AK211" s="243"/>
      <c r="AL211" s="243"/>
      <c r="AM211" s="243"/>
      <c r="AN211" s="243"/>
      <c r="AO211" s="243"/>
      <c r="AP211" s="243"/>
      <c r="AQ211" s="243" t="s">
        <v>191</v>
      </c>
      <c r="AR211" s="243"/>
      <c r="AS211" s="243"/>
      <c r="AT211" s="243"/>
      <c r="AU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row>
    <row r="212" spans="1:80" s="244" customFormat="1" ht="31.5" customHeight="1" x14ac:dyDescent="0.2">
      <c r="A212" s="426" t="s">
        <v>1081</v>
      </c>
      <c r="B212" s="463" t="s">
        <v>123</v>
      </c>
      <c r="C212" s="464" t="s">
        <v>0</v>
      </c>
      <c r="D212" s="465" t="s">
        <v>151</v>
      </c>
      <c r="E212" s="464" t="s">
        <v>189</v>
      </c>
      <c r="F212" s="460" t="s">
        <v>157</v>
      </c>
      <c r="G212" s="460" t="s">
        <v>125</v>
      </c>
      <c r="H212" s="467">
        <v>1</v>
      </c>
      <c r="I212" s="467"/>
      <c r="J212" s="468">
        <v>161</v>
      </c>
      <c r="K212" s="464" t="s">
        <v>185</v>
      </c>
      <c r="L212" s="464" t="s">
        <v>174</v>
      </c>
      <c r="M212" s="464" t="s">
        <v>186</v>
      </c>
      <c r="N212" s="426">
        <v>1000</v>
      </c>
      <c r="O212" s="464"/>
      <c r="P212" s="464"/>
      <c r="Q212" s="469"/>
      <c r="R212" s="469"/>
      <c r="S212" s="470"/>
      <c r="T212" s="470"/>
      <c r="U212" s="471">
        <v>1000</v>
      </c>
      <c r="V212" s="469"/>
      <c r="W212" s="472"/>
      <c r="X212" s="464"/>
      <c r="Y212" s="473"/>
      <c r="Z212" s="474"/>
      <c r="AA212" s="474"/>
      <c r="AB212" s="475"/>
      <c r="AC212" s="475"/>
      <c r="AD212" s="464">
        <v>1</v>
      </c>
      <c r="AE212" s="464"/>
      <c r="AF212" s="464"/>
      <c r="AG212" s="464"/>
      <c r="AH212" s="464"/>
      <c r="AI212" s="588" t="s">
        <v>127</v>
      </c>
      <c r="AJ212" s="243"/>
      <c r="AK212" s="243"/>
      <c r="AL212" s="243"/>
      <c r="AM212" s="243"/>
      <c r="AN212" s="243"/>
      <c r="AO212" s="243"/>
      <c r="AP212" s="243"/>
      <c r="AQ212" s="243" t="s">
        <v>174</v>
      </c>
      <c r="AR212" s="243"/>
      <c r="AS212" s="243"/>
      <c r="AT212" s="243"/>
      <c r="AU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row>
    <row r="213" spans="1:80" s="244" customFormat="1" ht="31.5" customHeight="1" x14ac:dyDescent="0.2">
      <c r="A213" s="426" t="s">
        <v>1082</v>
      </c>
      <c r="B213" s="463" t="s">
        <v>123</v>
      </c>
      <c r="C213" s="464" t="s">
        <v>0</v>
      </c>
      <c r="D213" s="465" t="s">
        <v>151</v>
      </c>
      <c r="E213" s="464" t="s">
        <v>189</v>
      </c>
      <c r="F213" s="460" t="s">
        <v>1083</v>
      </c>
      <c r="G213" s="460" t="s">
        <v>125</v>
      </c>
      <c r="H213" s="467">
        <v>1</v>
      </c>
      <c r="I213" s="467"/>
      <c r="J213" s="468">
        <v>80</v>
      </c>
      <c r="K213" s="464" t="s">
        <v>185</v>
      </c>
      <c r="L213" s="464" t="s">
        <v>174</v>
      </c>
      <c r="M213" s="464" t="s">
        <v>186</v>
      </c>
      <c r="N213" s="426">
        <v>1000</v>
      </c>
      <c r="O213" s="464"/>
      <c r="P213" s="464"/>
      <c r="Q213" s="469"/>
      <c r="R213" s="469"/>
      <c r="S213" s="470"/>
      <c r="T213" s="470"/>
      <c r="U213" s="471">
        <v>1000</v>
      </c>
      <c r="V213" s="469"/>
      <c r="W213" s="472"/>
      <c r="X213" s="464"/>
      <c r="Y213" s="473"/>
      <c r="Z213" s="474"/>
      <c r="AA213" s="474"/>
      <c r="AB213" s="475"/>
      <c r="AC213" s="475"/>
      <c r="AD213" s="464">
        <v>1</v>
      </c>
      <c r="AE213" s="464"/>
      <c r="AF213" s="464"/>
      <c r="AG213" s="464"/>
      <c r="AH213" s="464"/>
      <c r="AI213" s="588" t="s">
        <v>127</v>
      </c>
      <c r="AJ213" s="243"/>
      <c r="AK213" s="243"/>
      <c r="AL213" s="243"/>
      <c r="AM213" s="243"/>
      <c r="AN213" s="243"/>
      <c r="AO213" s="243"/>
      <c r="AP213" s="243"/>
      <c r="AQ213" s="243" t="s">
        <v>175</v>
      </c>
      <c r="AR213" s="243"/>
      <c r="AS213" s="243"/>
      <c r="AT213" s="243"/>
      <c r="AU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row>
    <row r="214" spans="1:80" s="244" customFormat="1" ht="31.5" customHeight="1" x14ac:dyDescent="0.2">
      <c r="A214" s="426" t="s">
        <v>1084</v>
      </c>
      <c r="B214" s="463" t="s">
        <v>123</v>
      </c>
      <c r="C214" s="464" t="s">
        <v>0</v>
      </c>
      <c r="D214" s="465" t="s">
        <v>151</v>
      </c>
      <c r="E214" s="464" t="s">
        <v>189</v>
      </c>
      <c r="F214" s="460" t="s">
        <v>155</v>
      </c>
      <c r="G214" s="460" t="s">
        <v>125</v>
      </c>
      <c r="H214" s="467">
        <v>1</v>
      </c>
      <c r="I214" s="467"/>
      <c r="J214" s="468">
        <v>82</v>
      </c>
      <c r="K214" s="464" t="s">
        <v>185</v>
      </c>
      <c r="L214" s="464" t="s">
        <v>174</v>
      </c>
      <c r="M214" s="464" t="s">
        <v>186</v>
      </c>
      <c r="N214" s="426">
        <v>1000</v>
      </c>
      <c r="O214" s="464"/>
      <c r="P214" s="464"/>
      <c r="Q214" s="469"/>
      <c r="R214" s="469"/>
      <c r="S214" s="470"/>
      <c r="T214" s="470"/>
      <c r="U214" s="471">
        <v>1000</v>
      </c>
      <c r="V214" s="469"/>
      <c r="W214" s="472"/>
      <c r="X214" s="464"/>
      <c r="Y214" s="473"/>
      <c r="Z214" s="474"/>
      <c r="AA214" s="474"/>
      <c r="AB214" s="475"/>
      <c r="AC214" s="475"/>
      <c r="AD214" s="464">
        <v>1</v>
      </c>
      <c r="AE214" s="464"/>
      <c r="AF214" s="464"/>
      <c r="AG214" s="464"/>
      <c r="AH214" s="464"/>
      <c r="AI214" s="588" t="s">
        <v>127</v>
      </c>
      <c r="AJ214" s="243"/>
      <c r="AK214" s="243"/>
      <c r="AL214" s="243"/>
      <c r="AM214" s="243"/>
      <c r="AN214" s="243"/>
      <c r="AO214" s="243"/>
      <c r="AP214" s="243"/>
      <c r="AQ214" s="243" t="s">
        <v>176</v>
      </c>
      <c r="AR214" s="243"/>
      <c r="AS214" s="243"/>
      <c r="AT214" s="243"/>
      <c r="AU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row>
    <row r="215" spans="1:80" s="244" customFormat="1" ht="31.5" customHeight="1" x14ac:dyDescent="0.2">
      <c r="A215" s="426" t="s">
        <v>1085</v>
      </c>
      <c r="B215" s="463" t="s">
        <v>123</v>
      </c>
      <c r="C215" s="464" t="s">
        <v>0</v>
      </c>
      <c r="D215" s="465" t="s">
        <v>151</v>
      </c>
      <c r="E215" s="464" t="s">
        <v>189</v>
      </c>
      <c r="F215" s="460" t="s">
        <v>1086</v>
      </c>
      <c r="G215" s="460" t="s">
        <v>125</v>
      </c>
      <c r="H215" s="467">
        <v>1</v>
      </c>
      <c r="I215" s="467"/>
      <c r="J215" s="468">
        <v>61</v>
      </c>
      <c r="K215" s="464" t="s">
        <v>185</v>
      </c>
      <c r="L215" s="464" t="s">
        <v>174</v>
      </c>
      <c r="M215" s="464" t="s">
        <v>186</v>
      </c>
      <c r="N215" s="426">
        <v>1000</v>
      </c>
      <c r="O215" s="464"/>
      <c r="P215" s="464"/>
      <c r="Q215" s="469"/>
      <c r="R215" s="469"/>
      <c r="S215" s="470"/>
      <c r="T215" s="470"/>
      <c r="U215" s="471">
        <v>1000</v>
      </c>
      <c r="V215" s="469"/>
      <c r="W215" s="472"/>
      <c r="X215" s="464"/>
      <c r="Y215" s="473"/>
      <c r="Z215" s="474"/>
      <c r="AA215" s="474"/>
      <c r="AB215" s="475"/>
      <c r="AC215" s="475"/>
      <c r="AD215" s="464">
        <v>1</v>
      </c>
      <c r="AE215" s="464"/>
      <c r="AF215" s="464"/>
      <c r="AG215" s="464"/>
      <c r="AH215" s="464"/>
      <c r="AI215" s="588" t="s">
        <v>127</v>
      </c>
      <c r="AJ215" s="243"/>
      <c r="AK215" s="243"/>
      <c r="AL215" s="243"/>
      <c r="AM215" s="243"/>
      <c r="AN215" s="243"/>
      <c r="AO215" s="243"/>
      <c r="AP215" s="243"/>
      <c r="AQ215" s="243"/>
      <c r="AR215" s="243"/>
      <c r="AS215" s="243"/>
      <c r="AT215" s="243"/>
      <c r="AU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row>
    <row r="216" spans="1:80" s="244" customFormat="1" ht="31.5" customHeight="1" x14ac:dyDescent="0.2">
      <c r="A216" s="426" t="s">
        <v>1087</v>
      </c>
      <c r="B216" s="463" t="s">
        <v>123</v>
      </c>
      <c r="C216" s="464" t="s">
        <v>0</v>
      </c>
      <c r="D216" s="465" t="s">
        <v>151</v>
      </c>
      <c r="E216" s="464" t="s">
        <v>189</v>
      </c>
      <c r="F216" s="460" t="s">
        <v>1088</v>
      </c>
      <c r="G216" s="460" t="s">
        <v>125</v>
      </c>
      <c r="H216" s="467">
        <v>1</v>
      </c>
      <c r="I216" s="467"/>
      <c r="J216" s="468">
        <v>184</v>
      </c>
      <c r="K216" s="464" t="s">
        <v>185</v>
      </c>
      <c r="L216" s="464" t="s">
        <v>174</v>
      </c>
      <c r="M216" s="464" t="s">
        <v>186</v>
      </c>
      <c r="N216" s="426">
        <v>1000</v>
      </c>
      <c r="O216" s="464"/>
      <c r="P216" s="464"/>
      <c r="Q216" s="469"/>
      <c r="R216" s="469"/>
      <c r="S216" s="470"/>
      <c r="T216" s="470"/>
      <c r="U216" s="471">
        <v>1000</v>
      </c>
      <c r="V216" s="469"/>
      <c r="W216" s="472"/>
      <c r="X216" s="464"/>
      <c r="Y216" s="473"/>
      <c r="Z216" s="474"/>
      <c r="AA216" s="474"/>
      <c r="AB216" s="475"/>
      <c r="AC216" s="475"/>
      <c r="AD216" s="464">
        <v>1</v>
      </c>
      <c r="AE216" s="464"/>
      <c r="AF216" s="464"/>
      <c r="AG216" s="464"/>
      <c r="AH216" s="464"/>
      <c r="AI216" s="588" t="s">
        <v>127</v>
      </c>
      <c r="AJ216" s="243"/>
      <c r="AK216" s="243"/>
      <c r="AL216" s="243"/>
      <c r="AM216" s="243"/>
      <c r="AN216" s="243"/>
      <c r="AO216" s="243"/>
      <c r="AP216" s="243"/>
      <c r="AQ216" s="243"/>
      <c r="AR216" s="243"/>
      <c r="AS216" s="243"/>
      <c r="AT216" s="243"/>
      <c r="AU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row>
    <row r="217" spans="1:80" s="244" customFormat="1" ht="31.5" customHeight="1" x14ac:dyDescent="0.2">
      <c r="A217" s="426" t="s">
        <v>1089</v>
      </c>
      <c r="B217" s="463" t="s">
        <v>123</v>
      </c>
      <c r="C217" s="464" t="s">
        <v>0</v>
      </c>
      <c r="D217" s="465" t="s">
        <v>151</v>
      </c>
      <c r="E217" s="464" t="s">
        <v>189</v>
      </c>
      <c r="F217" s="460" t="s">
        <v>156</v>
      </c>
      <c r="G217" s="460" t="s">
        <v>125</v>
      </c>
      <c r="H217" s="467">
        <v>1</v>
      </c>
      <c r="I217" s="467"/>
      <c r="J217" s="468">
        <v>46</v>
      </c>
      <c r="K217" s="464" t="s">
        <v>185</v>
      </c>
      <c r="L217" s="464" t="s">
        <v>174</v>
      </c>
      <c r="M217" s="464" t="s">
        <v>186</v>
      </c>
      <c r="N217" s="426">
        <v>2500</v>
      </c>
      <c r="O217" s="464"/>
      <c r="P217" s="464"/>
      <c r="Q217" s="469"/>
      <c r="R217" s="469"/>
      <c r="S217" s="470"/>
      <c r="T217" s="470"/>
      <c r="U217" s="471">
        <v>2500</v>
      </c>
      <c r="V217" s="469"/>
      <c r="W217" s="472"/>
      <c r="X217" s="464"/>
      <c r="Y217" s="473"/>
      <c r="Z217" s="474"/>
      <c r="AA217" s="474"/>
      <c r="AB217" s="475"/>
      <c r="AC217" s="475"/>
      <c r="AD217" s="464">
        <v>1</v>
      </c>
      <c r="AE217" s="464"/>
      <c r="AF217" s="464"/>
      <c r="AG217" s="464"/>
      <c r="AH217" s="464"/>
      <c r="AI217" s="588" t="s">
        <v>127</v>
      </c>
      <c r="AJ217" s="243"/>
      <c r="AK217" s="243"/>
      <c r="AM217" s="243"/>
      <c r="AN217" s="243"/>
      <c r="AO217" s="243"/>
      <c r="AP217" s="243"/>
      <c r="AQ217" s="243"/>
      <c r="AR217" s="243"/>
      <c r="AS217" s="243"/>
      <c r="AT217" s="243"/>
      <c r="AU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row>
    <row r="218" spans="1:80" s="244" customFormat="1" ht="31.5" customHeight="1" x14ac:dyDescent="0.2">
      <c r="A218" s="426" t="s">
        <v>1090</v>
      </c>
      <c r="B218" s="463" t="s">
        <v>123</v>
      </c>
      <c r="C218" s="464" t="s">
        <v>0</v>
      </c>
      <c r="D218" s="465" t="s">
        <v>151</v>
      </c>
      <c r="E218" s="464" t="s">
        <v>189</v>
      </c>
      <c r="F218" s="460" t="s">
        <v>1091</v>
      </c>
      <c r="G218" s="460" t="s">
        <v>125</v>
      </c>
      <c r="H218" s="467">
        <v>1</v>
      </c>
      <c r="I218" s="467"/>
      <c r="J218" s="468">
        <v>163</v>
      </c>
      <c r="K218" s="464" t="s">
        <v>185</v>
      </c>
      <c r="L218" s="464" t="s">
        <v>174</v>
      </c>
      <c r="M218" s="464" t="s">
        <v>186</v>
      </c>
      <c r="N218" s="426">
        <v>1000</v>
      </c>
      <c r="O218" s="464"/>
      <c r="P218" s="464"/>
      <c r="Q218" s="469"/>
      <c r="R218" s="469"/>
      <c r="S218" s="470"/>
      <c r="T218" s="470"/>
      <c r="U218" s="471">
        <v>1000</v>
      </c>
      <c r="V218" s="469"/>
      <c r="W218" s="472"/>
      <c r="X218" s="464"/>
      <c r="Y218" s="473"/>
      <c r="Z218" s="474"/>
      <c r="AA218" s="474"/>
      <c r="AB218" s="475"/>
      <c r="AC218" s="475"/>
      <c r="AD218" s="464">
        <v>1</v>
      </c>
      <c r="AE218" s="464"/>
      <c r="AF218" s="464"/>
      <c r="AG218" s="464"/>
      <c r="AH218" s="464"/>
      <c r="AI218" s="588" t="s">
        <v>127</v>
      </c>
      <c r="AJ218" s="243"/>
      <c r="AK218" s="243"/>
      <c r="AL218" s="243"/>
      <c r="AM218" s="243"/>
      <c r="AN218" s="243"/>
      <c r="AO218" s="243"/>
      <c r="AP218" s="243"/>
      <c r="AQ218" s="243"/>
      <c r="AR218" s="243"/>
      <c r="AS218" s="243"/>
      <c r="AT218" s="243"/>
      <c r="AU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row>
    <row r="219" spans="1:80" s="244" customFormat="1" ht="31.5" customHeight="1" x14ac:dyDescent="0.2">
      <c r="A219" s="426" t="s">
        <v>1092</v>
      </c>
      <c r="B219" s="463" t="s">
        <v>123</v>
      </c>
      <c r="C219" s="464" t="s">
        <v>0</v>
      </c>
      <c r="D219" s="465" t="s">
        <v>151</v>
      </c>
      <c r="E219" s="464" t="s">
        <v>189</v>
      </c>
      <c r="F219" s="460" t="s">
        <v>153</v>
      </c>
      <c r="G219" s="460" t="s">
        <v>125</v>
      </c>
      <c r="H219" s="467">
        <v>1</v>
      </c>
      <c r="I219" s="467"/>
      <c r="J219" s="468">
        <v>35</v>
      </c>
      <c r="K219" s="464" t="s">
        <v>185</v>
      </c>
      <c r="L219" s="464" t="s">
        <v>174</v>
      </c>
      <c r="M219" s="464" t="s">
        <v>186</v>
      </c>
      <c r="N219" s="426">
        <v>2000</v>
      </c>
      <c r="O219" s="464"/>
      <c r="P219" s="464"/>
      <c r="Q219" s="469"/>
      <c r="R219" s="469"/>
      <c r="S219" s="470"/>
      <c r="T219" s="470"/>
      <c r="U219" s="471">
        <v>2000</v>
      </c>
      <c r="V219" s="469"/>
      <c r="W219" s="472"/>
      <c r="X219" s="464"/>
      <c r="Y219" s="473"/>
      <c r="Z219" s="474"/>
      <c r="AA219" s="474"/>
      <c r="AB219" s="475"/>
      <c r="AC219" s="475"/>
      <c r="AD219" s="464">
        <v>1</v>
      </c>
      <c r="AE219" s="464"/>
      <c r="AF219" s="464"/>
      <c r="AG219" s="464"/>
      <c r="AH219" s="464"/>
      <c r="AI219" s="588" t="s">
        <v>127</v>
      </c>
      <c r="AJ219" s="243"/>
      <c r="AK219" s="243"/>
      <c r="AL219" s="243"/>
      <c r="AM219" s="243"/>
      <c r="AN219" s="243"/>
      <c r="AO219" s="243"/>
      <c r="AP219" s="243"/>
      <c r="AQ219" s="243"/>
      <c r="AR219" s="243"/>
      <c r="AS219" s="243"/>
      <c r="AT219" s="243"/>
      <c r="AU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row>
    <row r="220" spans="1:80" s="244" customFormat="1" ht="31.5" customHeight="1" x14ac:dyDescent="0.2">
      <c r="A220" s="426" t="s">
        <v>1093</v>
      </c>
      <c r="B220" s="463" t="s">
        <v>123</v>
      </c>
      <c r="C220" s="464" t="s">
        <v>0</v>
      </c>
      <c r="D220" s="465" t="s">
        <v>151</v>
      </c>
      <c r="E220" s="464" t="s">
        <v>189</v>
      </c>
      <c r="F220" s="460" t="s">
        <v>152</v>
      </c>
      <c r="G220" s="460" t="s">
        <v>125</v>
      </c>
      <c r="H220" s="467">
        <v>1</v>
      </c>
      <c r="I220" s="467"/>
      <c r="J220" s="468">
        <v>59</v>
      </c>
      <c r="K220" s="464" t="s">
        <v>185</v>
      </c>
      <c r="L220" s="464" t="s">
        <v>174</v>
      </c>
      <c r="M220" s="464" t="s">
        <v>186</v>
      </c>
      <c r="N220" s="426">
        <v>1000</v>
      </c>
      <c r="O220" s="464"/>
      <c r="P220" s="464"/>
      <c r="Q220" s="469"/>
      <c r="R220" s="469"/>
      <c r="S220" s="470"/>
      <c r="T220" s="470"/>
      <c r="U220" s="471">
        <v>1000</v>
      </c>
      <c r="V220" s="469"/>
      <c r="W220" s="472"/>
      <c r="X220" s="464"/>
      <c r="Y220" s="473"/>
      <c r="Z220" s="474"/>
      <c r="AA220" s="474"/>
      <c r="AB220" s="475"/>
      <c r="AC220" s="475"/>
      <c r="AD220" s="464">
        <v>1</v>
      </c>
      <c r="AE220" s="464"/>
      <c r="AF220" s="464"/>
      <c r="AG220" s="464"/>
      <c r="AH220" s="464"/>
      <c r="AI220" s="588" t="s">
        <v>127</v>
      </c>
      <c r="AJ220" s="243"/>
      <c r="AK220" s="243"/>
      <c r="AL220" s="243"/>
      <c r="AM220" s="243"/>
      <c r="AN220" s="243"/>
      <c r="AO220" s="243"/>
      <c r="AP220" s="243"/>
      <c r="AQ220" s="243"/>
      <c r="AR220" s="243"/>
      <c r="AS220" s="243"/>
      <c r="AT220" s="243"/>
      <c r="AU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row>
    <row r="221" spans="1:80" s="244" customFormat="1" ht="31.5" customHeight="1" x14ac:dyDescent="0.2">
      <c r="A221" s="426" t="s">
        <v>1094</v>
      </c>
      <c r="B221" s="463" t="s">
        <v>123</v>
      </c>
      <c r="C221" s="464" t="s">
        <v>0</v>
      </c>
      <c r="D221" s="465" t="s">
        <v>151</v>
      </c>
      <c r="E221" s="464" t="s">
        <v>189</v>
      </c>
      <c r="F221" s="460" t="s">
        <v>158</v>
      </c>
      <c r="G221" s="460" t="s">
        <v>125</v>
      </c>
      <c r="H221" s="467">
        <v>1</v>
      </c>
      <c r="I221" s="467"/>
      <c r="J221" s="468">
        <v>595</v>
      </c>
      <c r="K221" s="464" t="s">
        <v>185</v>
      </c>
      <c r="L221" s="464" t="s">
        <v>174</v>
      </c>
      <c r="M221" s="464" t="s">
        <v>186</v>
      </c>
      <c r="N221" s="426">
        <v>3300</v>
      </c>
      <c r="O221" s="464"/>
      <c r="P221" s="464"/>
      <c r="Q221" s="469"/>
      <c r="R221" s="469"/>
      <c r="S221" s="470"/>
      <c r="T221" s="470"/>
      <c r="U221" s="471">
        <v>3300</v>
      </c>
      <c r="V221" s="469"/>
      <c r="W221" s="472"/>
      <c r="X221" s="464"/>
      <c r="Y221" s="473"/>
      <c r="Z221" s="474"/>
      <c r="AA221" s="474"/>
      <c r="AB221" s="475"/>
      <c r="AC221" s="475"/>
      <c r="AD221" s="464">
        <v>1</v>
      </c>
      <c r="AE221" s="464"/>
      <c r="AF221" s="464"/>
      <c r="AG221" s="464"/>
      <c r="AH221" s="464"/>
      <c r="AI221" s="588" t="s">
        <v>127</v>
      </c>
      <c r="AJ221" s="243"/>
      <c r="AK221" s="243"/>
      <c r="AL221" s="243"/>
      <c r="AM221" s="243"/>
      <c r="AN221" s="243"/>
      <c r="AO221" s="243"/>
      <c r="AP221" s="243"/>
      <c r="AQ221" s="243"/>
      <c r="AR221" s="243"/>
      <c r="AS221" s="243"/>
      <c r="AT221" s="243"/>
      <c r="AU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row>
    <row r="222" spans="1:80" s="244" customFormat="1" ht="31.5" customHeight="1" x14ac:dyDescent="0.2">
      <c r="A222" s="426" t="s">
        <v>1095</v>
      </c>
      <c r="B222" s="463" t="s">
        <v>123</v>
      </c>
      <c r="C222" s="464" t="s">
        <v>0</v>
      </c>
      <c r="D222" s="465" t="s">
        <v>151</v>
      </c>
      <c r="E222" s="464" t="s">
        <v>189</v>
      </c>
      <c r="F222" s="460" t="s">
        <v>1096</v>
      </c>
      <c r="G222" s="460" t="s">
        <v>125</v>
      </c>
      <c r="H222" s="467">
        <v>1</v>
      </c>
      <c r="I222" s="467"/>
      <c r="J222" s="468">
        <v>121</v>
      </c>
      <c r="K222" s="464" t="s">
        <v>185</v>
      </c>
      <c r="L222" s="464" t="s">
        <v>174</v>
      </c>
      <c r="M222" s="464" t="s">
        <v>186</v>
      </c>
      <c r="N222" s="426">
        <v>1000</v>
      </c>
      <c r="O222" s="464"/>
      <c r="P222" s="464"/>
      <c r="Q222" s="469"/>
      <c r="R222" s="469"/>
      <c r="S222" s="470"/>
      <c r="T222" s="470"/>
      <c r="U222" s="471">
        <v>1000</v>
      </c>
      <c r="V222" s="469"/>
      <c r="W222" s="472"/>
      <c r="X222" s="464"/>
      <c r="Y222" s="473"/>
      <c r="Z222" s="474"/>
      <c r="AA222" s="474"/>
      <c r="AB222" s="475"/>
      <c r="AC222" s="475"/>
      <c r="AD222" s="464">
        <v>1</v>
      </c>
      <c r="AE222" s="464"/>
      <c r="AF222" s="464"/>
      <c r="AG222" s="464"/>
      <c r="AH222" s="464"/>
      <c r="AI222" s="588" t="s">
        <v>127</v>
      </c>
      <c r="AJ222" s="243"/>
      <c r="AK222" s="243"/>
      <c r="AL222" s="243"/>
      <c r="AM222" s="243"/>
      <c r="AN222" s="243"/>
      <c r="AO222" s="243"/>
      <c r="AP222" s="243"/>
      <c r="AQ222" s="243"/>
      <c r="AR222" s="243"/>
      <c r="AS222" s="243"/>
      <c r="AT222" s="243"/>
      <c r="AU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row>
    <row r="223" spans="1:80" s="244" customFormat="1" ht="31.5" customHeight="1" x14ac:dyDescent="0.2">
      <c r="A223" s="426" t="s">
        <v>1097</v>
      </c>
      <c r="B223" s="463" t="s">
        <v>123</v>
      </c>
      <c r="C223" s="464" t="s">
        <v>0</v>
      </c>
      <c r="D223" s="465" t="s">
        <v>151</v>
      </c>
      <c r="E223" s="464" t="s">
        <v>189</v>
      </c>
      <c r="F223" s="460" t="s">
        <v>1098</v>
      </c>
      <c r="G223" s="460" t="s">
        <v>125</v>
      </c>
      <c r="H223" s="467">
        <v>1</v>
      </c>
      <c r="I223" s="467"/>
      <c r="J223" s="468">
        <v>41</v>
      </c>
      <c r="K223" s="464" t="s">
        <v>185</v>
      </c>
      <c r="L223" s="464" t="s">
        <v>174</v>
      </c>
      <c r="M223" s="464" t="s">
        <v>186</v>
      </c>
      <c r="N223" s="426">
        <v>1000</v>
      </c>
      <c r="O223" s="464"/>
      <c r="P223" s="464"/>
      <c r="Q223" s="469"/>
      <c r="R223" s="469"/>
      <c r="S223" s="470"/>
      <c r="T223" s="470"/>
      <c r="U223" s="471">
        <v>1000</v>
      </c>
      <c r="V223" s="469"/>
      <c r="W223" s="472"/>
      <c r="X223" s="464"/>
      <c r="Y223" s="473"/>
      <c r="Z223" s="474"/>
      <c r="AA223" s="474"/>
      <c r="AB223" s="475"/>
      <c r="AC223" s="475"/>
      <c r="AD223" s="464">
        <v>1</v>
      </c>
      <c r="AE223" s="464"/>
      <c r="AF223" s="464"/>
      <c r="AG223" s="464"/>
      <c r="AH223" s="464"/>
      <c r="AI223" s="588" t="s">
        <v>127</v>
      </c>
      <c r="AJ223" s="243"/>
      <c r="AK223" s="243"/>
      <c r="AL223" s="243"/>
      <c r="AM223" s="243"/>
      <c r="AN223" s="243"/>
      <c r="AO223" s="243"/>
      <c r="AP223" s="243"/>
      <c r="AQ223" s="243"/>
      <c r="AR223" s="243"/>
      <c r="AS223" s="243"/>
      <c r="AT223" s="243"/>
      <c r="AU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row>
    <row r="224" spans="1:80" s="244" customFormat="1" ht="31.5" customHeight="1" x14ac:dyDescent="0.2">
      <c r="A224" s="426" t="s">
        <v>1099</v>
      </c>
      <c r="B224" s="463" t="s">
        <v>123</v>
      </c>
      <c r="C224" s="464" t="s">
        <v>0</v>
      </c>
      <c r="D224" s="465" t="s">
        <v>151</v>
      </c>
      <c r="E224" s="464" t="s">
        <v>189</v>
      </c>
      <c r="F224" s="460" t="s">
        <v>1100</v>
      </c>
      <c r="G224" s="460" t="s">
        <v>125</v>
      </c>
      <c r="H224" s="467">
        <v>1</v>
      </c>
      <c r="I224" s="467"/>
      <c r="J224" s="468">
        <v>45</v>
      </c>
      <c r="K224" s="464" t="s">
        <v>185</v>
      </c>
      <c r="L224" s="464" t="s">
        <v>174</v>
      </c>
      <c r="M224" s="464" t="s">
        <v>186</v>
      </c>
      <c r="N224" s="426">
        <v>1000</v>
      </c>
      <c r="O224" s="464"/>
      <c r="P224" s="464"/>
      <c r="Q224" s="469"/>
      <c r="R224" s="469"/>
      <c r="S224" s="470"/>
      <c r="T224" s="470"/>
      <c r="U224" s="471">
        <v>1000</v>
      </c>
      <c r="V224" s="469"/>
      <c r="W224" s="472"/>
      <c r="X224" s="464"/>
      <c r="Y224" s="473"/>
      <c r="Z224" s="474"/>
      <c r="AA224" s="474"/>
      <c r="AB224" s="475"/>
      <c r="AC224" s="475"/>
      <c r="AD224" s="464">
        <v>1</v>
      </c>
      <c r="AE224" s="464"/>
      <c r="AF224" s="464"/>
      <c r="AG224" s="464"/>
      <c r="AH224" s="464"/>
      <c r="AI224" s="588" t="s">
        <v>127</v>
      </c>
      <c r="AJ224" s="243"/>
      <c r="AK224" s="243"/>
      <c r="AL224" s="243"/>
      <c r="AM224" s="243"/>
      <c r="AN224" s="243"/>
      <c r="AO224" s="243"/>
      <c r="AP224" s="243"/>
      <c r="AQ224" s="243"/>
      <c r="AR224" s="243"/>
      <c r="AS224" s="243"/>
      <c r="AT224" s="243"/>
      <c r="AU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row>
    <row r="225" spans="1:80" s="244" customFormat="1" ht="31.5" customHeight="1" x14ac:dyDescent="0.2">
      <c r="A225" s="426" t="s">
        <v>1101</v>
      </c>
      <c r="B225" s="463" t="s">
        <v>123</v>
      </c>
      <c r="C225" s="464" t="s">
        <v>0</v>
      </c>
      <c r="D225" s="465" t="s">
        <v>151</v>
      </c>
      <c r="E225" s="464" t="s">
        <v>189</v>
      </c>
      <c r="F225" s="460" t="s">
        <v>1102</v>
      </c>
      <c r="G225" s="460" t="s">
        <v>125</v>
      </c>
      <c r="H225" s="467">
        <v>1</v>
      </c>
      <c r="I225" s="467"/>
      <c r="J225" s="468">
        <v>29</v>
      </c>
      <c r="K225" s="464" t="s">
        <v>185</v>
      </c>
      <c r="L225" s="464" t="s">
        <v>174</v>
      </c>
      <c r="M225" s="464" t="s">
        <v>186</v>
      </c>
      <c r="N225" s="426">
        <v>1000</v>
      </c>
      <c r="O225" s="464"/>
      <c r="P225" s="464"/>
      <c r="Q225" s="469"/>
      <c r="R225" s="469"/>
      <c r="S225" s="470"/>
      <c r="T225" s="470"/>
      <c r="U225" s="471">
        <v>1000</v>
      </c>
      <c r="V225" s="469"/>
      <c r="W225" s="472"/>
      <c r="X225" s="464"/>
      <c r="Y225" s="473"/>
      <c r="Z225" s="474"/>
      <c r="AA225" s="474"/>
      <c r="AB225" s="475"/>
      <c r="AC225" s="475"/>
      <c r="AD225" s="464">
        <v>1</v>
      </c>
      <c r="AE225" s="464"/>
      <c r="AF225" s="464"/>
      <c r="AG225" s="464"/>
      <c r="AH225" s="464"/>
      <c r="AI225" s="588" t="s">
        <v>127</v>
      </c>
      <c r="AJ225" s="243"/>
      <c r="AK225" s="243"/>
      <c r="AL225" s="243"/>
      <c r="AM225" s="243"/>
      <c r="AN225" s="243"/>
      <c r="AO225" s="243"/>
      <c r="AP225" s="243"/>
      <c r="AQ225" s="243"/>
      <c r="AR225" s="243"/>
      <c r="AS225" s="243"/>
      <c r="AT225" s="243"/>
      <c r="AU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c r="BZ225" s="243"/>
      <c r="CA225" s="243"/>
      <c r="CB225" s="243"/>
    </row>
    <row r="226" spans="1:80" s="244" customFormat="1" ht="31.5" customHeight="1" x14ac:dyDescent="0.2">
      <c r="A226" s="426" t="s">
        <v>1103</v>
      </c>
      <c r="B226" s="463" t="s">
        <v>123</v>
      </c>
      <c r="C226" s="464" t="s">
        <v>0</v>
      </c>
      <c r="D226" s="465" t="s">
        <v>151</v>
      </c>
      <c r="E226" s="464" t="s">
        <v>189</v>
      </c>
      <c r="F226" s="460" t="s">
        <v>1104</v>
      </c>
      <c r="G226" s="460" t="s">
        <v>125</v>
      </c>
      <c r="H226" s="467">
        <v>1</v>
      </c>
      <c r="I226" s="467"/>
      <c r="J226" s="468">
        <v>172</v>
      </c>
      <c r="K226" s="464" t="s">
        <v>185</v>
      </c>
      <c r="L226" s="464" t="s">
        <v>174</v>
      </c>
      <c r="M226" s="464" t="s">
        <v>186</v>
      </c>
      <c r="N226" s="426">
        <v>1000</v>
      </c>
      <c r="O226" s="464"/>
      <c r="P226" s="464"/>
      <c r="Q226" s="469"/>
      <c r="R226" s="469"/>
      <c r="S226" s="470"/>
      <c r="T226" s="470"/>
      <c r="U226" s="471">
        <v>1000</v>
      </c>
      <c r="V226" s="469"/>
      <c r="W226" s="472"/>
      <c r="X226" s="464"/>
      <c r="Y226" s="473"/>
      <c r="Z226" s="474"/>
      <c r="AA226" s="474"/>
      <c r="AB226" s="475"/>
      <c r="AC226" s="475"/>
      <c r="AD226" s="464">
        <v>1</v>
      </c>
      <c r="AE226" s="464"/>
      <c r="AF226" s="464"/>
      <c r="AG226" s="464"/>
      <c r="AH226" s="464"/>
      <c r="AI226" s="588" t="s">
        <v>127</v>
      </c>
      <c r="AJ226" s="243"/>
      <c r="AK226" s="243"/>
      <c r="AL226" s="243"/>
      <c r="AM226" s="243"/>
      <c r="AN226" s="243"/>
      <c r="AO226" s="243"/>
      <c r="AP226" s="243"/>
      <c r="AQ226" s="243"/>
      <c r="AR226" s="243"/>
      <c r="AS226" s="243"/>
      <c r="AT226" s="243"/>
      <c r="AU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row>
    <row r="227" spans="1:80" s="244" customFormat="1" ht="31.5" customHeight="1" x14ac:dyDescent="0.2">
      <c r="A227" s="426" t="s">
        <v>1105</v>
      </c>
      <c r="B227" s="463" t="s">
        <v>123</v>
      </c>
      <c r="C227" s="464" t="s">
        <v>0</v>
      </c>
      <c r="D227" s="465" t="s">
        <v>151</v>
      </c>
      <c r="E227" s="464" t="s">
        <v>189</v>
      </c>
      <c r="F227" s="460" t="s">
        <v>1106</v>
      </c>
      <c r="G227" s="460" t="s">
        <v>125</v>
      </c>
      <c r="H227" s="467">
        <v>1</v>
      </c>
      <c r="I227" s="467"/>
      <c r="J227" s="468">
        <v>60</v>
      </c>
      <c r="K227" s="464" t="s">
        <v>185</v>
      </c>
      <c r="L227" s="464" t="s">
        <v>174</v>
      </c>
      <c r="M227" s="464" t="s">
        <v>186</v>
      </c>
      <c r="N227" s="426">
        <v>1000</v>
      </c>
      <c r="O227" s="464"/>
      <c r="P227" s="464"/>
      <c r="Q227" s="477"/>
      <c r="R227" s="477"/>
      <c r="S227" s="470"/>
      <c r="T227" s="470"/>
      <c r="U227" s="462">
        <v>1000</v>
      </c>
      <c r="V227" s="477"/>
      <c r="W227" s="472"/>
      <c r="X227" s="464"/>
      <c r="Y227" s="473"/>
      <c r="Z227" s="465"/>
      <c r="AA227" s="465"/>
      <c r="AB227" s="475"/>
      <c r="AC227" s="475"/>
      <c r="AD227" s="464">
        <v>1</v>
      </c>
      <c r="AE227" s="464"/>
      <c r="AF227" s="464"/>
      <c r="AG227" s="464"/>
      <c r="AH227" s="464"/>
      <c r="AI227" s="588" t="s">
        <v>127</v>
      </c>
      <c r="AJ227" s="243"/>
      <c r="AK227" s="243"/>
      <c r="AL227" s="243"/>
      <c r="AM227" s="243"/>
      <c r="AN227" s="243"/>
      <c r="AO227" s="243"/>
      <c r="AP227" s="243"/>
      <c r="AQ227" s="243" t="s">
        <v>194</v>
      </c>
      <c r="AR227" s="243"/>
      <c r="AS227" s="243"/>
      <c r="AT227" s="243"/>
      <c r="AU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row>
    <row r="228" spans="1:80" s="244" customFormat="1" ht="31.5" customHeight="1" x14ac:dyDescent="0.2">
      <c r="A228" s="426" t="s">
        <v>1107</v>
      </c>
      <c r="B228" s="463" t="s">
        <v>123</v>
      </c>
      <c r="C228" s="464" t="s">
        <v>0</v>
      </c>
      <c r="D228" s="465" t="s">
        <v>151</v>
      </c>
      <c r="E228" s="464" t="s">
        <v>189</v>
      </c>
      <c r="F228" s="460" t="s">
        <v>1108</v>
      </c>
      <c r="G228" s="461" t="s">
        <v>125</v>
      </c>
      <c r="H228" s="467">
        <v>1</v>
      </c>
      <c r="I228" s="467"/>
      <c r="J228" s="468">
        <v>41</v>
      </c>
      <c r="K228" s="464" t="s">
        <v>185</v>
      </c>
      <c r="L228" s="464" t="s">
        <v>174</v>
      </c>
      <c r="M228" s="464" t="s">
        <v>186</v>
      </c>
      <c r="N228" s="426">
        <v>1000</v>
      </c>
      <c r="O228" s="464"/>
      <c r="P228" s="464"/>
      <c r="Q228" s="477"/>
      <c r="R228" s="477"/>
      <c r="S228" s="470"/>
      <c r="T228" s="470"/>
      <c r="U228" s="462">
        <v>1000</v>
      </c>
      <c r="V228" s="477"/>
      <c r="W228" s="472"/>
      <c r="X228" s="464"/>
      <c r="Y228" s="473"/>
      <c r="Z228" s="465"/>
      <c r="AA228" s="465"/>
      <c r="AB228" s="475"/>
      <c r="AC228" s="475"/>
      <c r="AD228" s="464">
        <v>1</v>
      </c>
      <c r="AE228" s="464"/>
      <c r="AF228" s="464"/>
      <c r="AG228" s="464"/>
      <c r="AH228" s="464"/>
      <c r="AI228" s="588" t="s">
        <v>127</v>
      </c>
      <c r="AJ228" s="243"/>
      <c r="AK228" s="243"/>
      <c r="AL228" s="243"/>
      <c r="AM228" s="243"/>
      <c r="AN228" s="243"/>
      <c r="AO228" s="243"/>
      <c r="AP228" s="243"/>
      <c r="AQ228" s="243" t="s">
        <v>195</v>
      </c>
      <c r="AR228" s="243"/>
      <c r="AS228" s="243"/>
      <c r="AT228" s="243"/>
      <c r="AU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row>
    <row r="229" spans="1:80" s="244" customFormat="1" ht="71.25" customHeight="1" x14ac:dyDescent="0.2">
      <c r="A229" s="373" t="s">
        <v>1109</v>
      </c>
      <c r="B229" s="394" t="s">
        <v>123</v>
      </c>
      <c r="C229" s="395" t="s">
        <v>0</v>
      </c>
      <c r="D229" s="396" t="s">
        <v>151</v>
      </c>
      <c r="E229" s="395" t="s">
        <v>189</v>
      </c>
      <c r="F229" s="397" t="s">
        <v>1110</v>
      </c>
      <c r="G229" s="398" t="s">
        <v>125</v>
      </c>
      <c r="H229" s="399"/>
      <c r="I229" s="399"/>
      <c r="J229" s="400"/>
      <c r="K229" s="395" t="s">
        <v>185</v>
      </c>
      <c r="L229" s="395" t="s">
        <v>174</v>
      </c>
      <c r="M229" s="395" t="s">
        <v>186</v>
      </c>
      <c r="N229" s="373"/>
      <c r="O229" s="395"/>
      <c r="P229" s="395"/>
      <c r="Q229" s="401"/>
      <c r="R229" s="401"/>
      <c r="S229" s="402"/>
      <c r="T229" s="402"/>
      <c r="U229" s="403"/>
      <c r="V229" s="401"/>
      <c r="W229" s="404"/>
      <c r="X229" s="395"/>
      <c r="Y229" s="405"/>
      <c r="Z229" s="396"/>
      <c r="AA229" s="396"/>
      <c r="AB229" s="406"/>
      <c r="AC229" s="406"/>
      <c r="AD229" s="395"/>
      <c r="AE229" s="395"/>
      <c r="AF229" s="395"/>
      <c r="AG229" s="395"/>
      <c r="AH229" s="395">
        <v>1</v>
      </c>
      <c r="AI229" s="407" t="s">
        <v>1256</v>
      </c>
      <c r="AJ229" s="243"/>
      <c r="AK229" s="243"/>
      <c r="AL229" s="243"/>
      <c r="AM229" s="243"/>
      <c r="AN229" s="243"/>
      <c r="AO229" s="243"/>
      <c r="AP229" s="243"/>
      <c r="AQ229" s="243" t="s">
        <v>197</v>
      </c>
      <c r="AR229" s="243"/>
      <c r="AS229" s="243"/>
      <c r="AT229" s="243"/>
      <c r="AU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row>
    <row r="230" spans="1:80" s="244" customFormat="1" ht="71.25" customHeight="1" x14ac:dyDescent="0.2">
      <c r="A230" s="378" t="s">
        <v>1260</v>
      </c>
      <c r="B230" s="380" t="s">
        <v>16</v>
      </c>
      <c r="C230" s="381" t="s">
        <v>0</v>
      </c>
      <c r="D230" s="382" t="s">
        <v>151</v>
      </c>
      <c r="E230" s="381" t="s">
        <v>189</v>
      </c>
      <c r="F230" s="383" t="s">
        <v>1255</v>
      </c>
      <c r="G230" s="384" t="s">
        <v>125</v>
      </c>
      <c r="H230" s="385">
        <v>1</v>
      </c>
      <c r="I230" s="385"/>
      <c r="J230" s="386">
        <v>82</v>
      </c>
      <c r="K230" s="381" t="s">
        <v>185</v>
      </c>
      <c r="L230" s="381" t="s">
        <v>174</v>
      </c>
      <c r="M230" s="381" t="s">
        <v>186</v>
      </c>
      <c r="N230" s="378">
        <v>2000</v>
      </c>
      <c r="O230" s="381"/>
      <c r="P230" s="381"/>
      <c r="Q230" s="387"/>
      <c r="R230" s="387"/>
      <c r="S230" s="388"/>
      <c r="T230" s="388"/>
      <c r="U230" s="389">
        <v>2000</v>
      </c>
      <c r="V230" s="387"/>
      <c r="W230" s="390"/>
      <c r="X230" s="381"/>
      <c r="Y230" s="391"/>
      <c r="Z230" s="382"/>
      <c r="AA230" s="382"/>
      <c r="AB230" s="392"/>
      <c r="AC230" s="392"/>
      <c r="AD230" s="381">
        <v>1</v>
      </c>
      <c r="AE230" s="381"/>
      <c r="AF230" s="381"/>
      <c r="AG230" s="381"/>
      <c r="AH230" s="381"/>
      <c r="AI230" s="393" t="s">
        <v>1257</v>
      </c>
      <c r="AJ230" s="243"/>
      <c r="AK230" s="243"/>
      <c r="AL230" s="243"/>
      <c r="AM230" s="243"/>
      <c r="AN230" s="243"/>
      <c r="AO230" s="243"/>
      <c r="AP230" s="243"/>
      <c r="AQ230" s="243"/>
      <c r="AR230" s="243"/>
      <c r="AS230" s="243"/>
      <c r="AT230" s="243"/>
      <c r="AU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row>
    <row r="231" spans="1:80" s="244" customFormat="1" ht="71.25" customHeight="1" x14ac:dyDescent="0.2">
      <c r="A231" s="378"/>
      <c r="B231" s="380" t="s">
        <v>16</v>
      </c>
      <c r="C231" s="381" t="s">
        <v>0</v>
      </c>
      <c r="D231" s="382" t="s">
        <v>151</v>
      </c>
      <c r="E231" s="381" t="s">
        <v>189</v>
      </c>
      <c r="F231" s="383" t="s">
        <v>1309</v>
      </c>
      <c r="G231" s="384" t="s">
        <v>125</v>
      </c>
      <c r="H231" s="385">
        <v>1</v>
      </c>
      <c r="I231" s="385"/>
      <c r="J231" s="386">
        <v>124</v>
      </c>
      <c r="K231" s="381" t="s">
        <v>185</v>
      </c>
      <c r="L231" s="381" t="s">
        <v>174</v>
      </c>
      <c r="M231" s="381" t="s">
        <v>186</v>
      </c>
      <c r="N231" s="378">
        <v>2000</v>
      </c>
      <c r="O231" s="381"/>
      <c r="P231" s="381"/>
      <c r="Q231" s="387"/>
      <c r="R231" s="387"/>
      <c r="S231" s="388"/>
      <c r="T231" s="388"/>
      <c r="U231" s="389">
        <v>2000</v>
      </c>
      <c r="V231" s="387"/>
      <c r="W231" s="390"/>
      <c r="X231" s="381"/>
      <c r="Y231" s="391"/>
      <c r="Z231" s="382"/>
      <c r="AA231" s="382"/>
      <c r="AB231" s="392"/>
      <c r="AC231" s="392"/>
      <c r="AD231" s="381">
        <v>1</v>
      </c>
      <c r="AE231" s="381"/>
      <c r="AF231" s="381"/>
      <c r="AG231" s="381"/>
      <c r="AH231" s="381"/>
      <c r="AI231" s="393" t="s">
        <v>1311</v>
      </c>
      <c r="AJ231" s="243"/>
      <c r="AK231" s="243"/>
      <c r="AL231" s="243"/>
      <c r="AM231" s="243"/>
      <c r="AN231" s="243"/>
      <c r="AO231" s="243"/>
      <c r="AP231" s="243"/>
      <c r="AQ231" s="243"/>
      <c r="AR231" s="243"/>
      <c r="AS231" s="243"/>
      <c r="AT231" s="243"/>
      <c r="AU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row>
    <row r="232" spans="1:80" s="244" customFormat="1" ht="71.25" customHeight="1" x14ac:dyDescent="0.2">
      <c r="A232" s="378"/>
      <c r="B232" s="380" t="s">
        <v>16</v>
      </c>
      <c r="C232" s="381" t="s">
        <v>0</v>
      </c>
      <c r="D232" s="382" t="s">
        <v>151</v>
      </c>
      <c r="E232" s="381" t="s">
        <v>189</v>
      </c>
      <c r="F232" s="383" t="s">
        <v>1310</v>
      </c>
      <c r="G232" s="384" t="s">
        <v>125</v>
      </c>
      <c r="H232" s="385">
        <v>1</v>
      </c>
      <c r="I232" s="385"/>
      <c r="J232" s="386">
        <v>382</v>
      </c>
      <c r="K232" s="381" t="s">
        <v>185</v>
      </c>
      <c r="L232" s="381" t="s">
        <v>174</v>
      </c>
      <c r="M232" s="381" t="s">
        <v>186</v>
      </c>
      <c r="N232" s="378">
        <v>1000</v>
      </c>
      <c r="O232" s="381"/>
      <c r="P232" s="381"/>
      <c r="Q232" s="387"/>
      <c r="R232" s="387"/>
      <c r="S232" s="388"/>
      <c r="T232" s="388"/>
      <c r="U232" s="389">
        <v>1000</v>
      </c>
      <c r="V232" s="387"/>
      <c r="W232" s="390"/>
      <c r="X232" s="381"/>
      <c r="Y232" s="391"/>
      <c r="Z232" s="382"/>
      <c r="AA232" s="382"/>
      <c r="AB232" s="392"/>
      <c r="AC232" s="392"/>
      <c r="AD232" s="381">
        <v>1</v>
      </c>
      <c r="AE232" s="381"/>
      <c r="AF232" s="381"/>
      <c r="AG232" s="381"/>
      <c r="AH232" s="381"/>
      <c r="AI232" s="393" t="s">
        <v>1311</v>
      </c>
      <c r="AJ232" s="243"/>
      <c r="AK232" s="243"/>
      <c r="AL232" s="243"/>
      <c r="AM232" s="243"/>
      <c r="AN232" s="243"/>
      <c r="AO232" s="243"/>
      <c r="AP232" s="243"/>
      <c r="AQ232" s="243"/>
      <c r="AR232" s="243"/>
      <c r="AS232" s="243"/>
      <c r="AT232" s="243"/>
      <c r="AU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row>
    <row r="233" spans="1:80" s="244" customFormat="1" ht="71.25" customHeight="1" x14ac:dyDescent="0.2">
      <c r="A233" s="378"/>
      <c r="B233" s="380" t="s">
        <v>16</v>
      </c>
      <c r="C233" s="381" t="s">
        <v>0</v>
      </c>
      <c r="D233" s="382" t="s">
        <v>151</v>
      </c>
      <c r="E233" s="381" t="s">
        <v>189</v>
      </c>
      <c r="F233" s="383" t="s">
        <v>607</v>
      </c>
      <c r="G233" s="384" t="s">
        <v>125</v>
      </c>
      <c r="H233" s="385">
        <v>1</v>
      </c>
      <c r="I233" s="385"/>
      <c r="J233" s="386">
        <v>271</v>
      </c>
      <c r="K233" s="381" t="s">
        <v>185</v>
      </c>
      <c r="L233" s="381" t="s">
        <v>174</v>
      </c>
      <c r="M233" s="381" t="s">
        <v>186</v>
      </c>
      <c r="N233" s="378">
        <v>1500</v>
      </c>
      <c r="O233" s="381"/>
      <c r="P233" s="381"/>
      <c r="Q233" s="387"/>
      <c r="R233" s="387"/>
      <c r="S233" s="388"/>
      <c r="T233" s="388"/>
      <c r="U233" s="389">
        <v>1500</v>
      </c>
      <c r="V233" s="387"/>
      <c r="W233" s="390"/>
      <c r="X233" s="381"/>
      <c r="Y233" s="391"/>
      <c r="Z233" s="382"/>
      <c r="AA233" s="382"/>
      <c r="AB233" s="392"/>
      <c r="AC233" s="392"/>
      <c r="AD233" s="381">
        <v>1</v>
      </c>
      <c r="AE233" s="381"/>
      <c r="AF233" s="381"/>
      <c r="AG233" s="381"/>
      <c r="AH233" s="381"/>
      <c r="AI233" s="393" t="s">
        <v>1337</v>
      </c>
      <c r="AJ233" s="243"/>
      <c r="AK233" s="243"/>
      <c r="AL233" s="243"/>
      <c r="AM233" s="243"/>
      <c r="AN233" s="243"/>
      <c r="AO233" s="243"/>
      <c r="AP233" s="243"/>
      <c r="AQ233" s="243"/>
      <c r="AR233" s="243"/>
      <c r="AS233" s="243"/>
      <c r="AT233" s="243"/>
      <c r="AU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c r="BZ233" s="243"/>
      <c r="CA233" s="243"/>
      <c r="CB233" s="243"/>
    </row>
    <row r="234" spans="1:80" s="244" customFormat="1" ht="71.25" customHeight="1" x14ac:dyDescent="0.2">
      <c r="A234" s="378"/>
      <c r="B234" s="380" t="s">
        <v>16</v>
      </c>
      <c r="C234" s="381" t="s">
        <v>0</v>
      </c>
      <c r="D234" s="382" t="s">
        <v>151</v>
      </c>
      <c r="E234" s="381" t="s">
        <v>189</v>
      </c>
      <c r="F234" s="383" t="s">
        <v>1332</v>
      </c>
      <c r="G234" s="384" t="s">
        <v>125</v>
      </c>
      <c r="H234" s="385">
        <v>1</v>
      </c>
      <c r="I234" s="385"/>
      <c r="J234" s="386">
        <v>156</v>
      </c>
      <c r="K234" s="381" t="s">
        <v>185</v>
      </c>
      <c r="L234" s="381" t="s">
        <v>174</v>
      </c>
      <c r="M234" s="381" t="s">
        <v>186</v>
      </c>
      <c r="N234" s="378">
        <v>1500</v>
      </c>
      <c r="O234" s="381"/>
      <c r="P234" s="381"/>
      <c r="Q234" s="387"/>
      <c r="R234" s="387"/>
      <c r="S234" s="388"/>
      <c r="T234" s="388"/>
      <c r="U234" s="389">
        <v>1500</v>
      </c>
      <c r="V234" s="387"/>
      <c r="W234" s="390"/>
      <c r="X234" s="381"/>
      <c r="Y234" s="391"/>
      <c r="Z234" s="382"/>
      <c r="AA234" s="382"/>
      <c r="AB234" s="392"/>
      <c r="AC234" s="392"/>
      <c r="AD234" s="381">
        <v>1</v>
      </c>
      <c r="AE234" s="381"/>
      <c r="AF234" s="381"/>
      <c r="AG234" s="381"/>
      <c r="AH234" s="381"/>
      <c r="AI234" s="393" t="s">
        <v>1337</v>
      </c>
      <c r="AJ234" s="243"/>
      <c r="AK234" s="243"/>
      <c r="AL234" s="243"/>
      <c r="AM234" s="243"/>
      <c r="AN234" s="243"/>
      <c r="AO234" s="243"/>
      <c r="AP234" s="243"/>
      <c r="AQ234" s="243"/>
      <c r="AR234" s="243"/>
      <c r="AS234" s="243"/>
      <c r="AT234" s="243"/>
      <c r="AU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c r="BZ234" s="243"/>
      <c r="CA234" s="243"/>
      <c r="CB234" s="243"/>
    </row>
    <row r="235" spans="1:80" s="244" customFormat="1" ht="71.25" customHeight="1" x14ac:dyDescent="0.2">
      <c r="A235" s="378"/>
      <c r="B235" s="380" t="s">
        <v>16</v>
      </c>
      <c r="C235" s="381" t="s">
        <v>0</v>
      </c>
      <c r="D235" s="382" t="s">
        <v>151</v>
      </c>
      <c r="E235" s="381" t="s">
        <v>189</v>
      </c>
      <c r="F235" s="383" t="s">
        <v>148</v>
      </c>
      <c r="G235" s="384" t="s">
        <v>125</v>
      </c>
      <c r="H235" s="385">
        <v>1</v>
      </c>
      <c r="I235" s="385"/>
      <c r="J235" s="386">
        <v>440</v>
      </c>
      <c r="K235" s="381" t="s">
        <v>185</v>
      </c>
      <c r="L235" s="381" t="s">
        <v>174</v>
      </c>
      <c r="M235" s="381" t="s">
        <v>186</v>
      </c>
      <c r="N235" s="378">
        <v>3000</v>
      </c>
      <c r="O235" s="381"/>
      <c r="P235" s="381"/>
      <c r="Q235" s="387"/>
      <c r="R235" s="387"/>
      <c r="S235" s="388"/>
      <c r="T235" s="388"/>
      <c r="U235" s="389">
        <v>3000</v>
      </c>
      <c r="V235" s="387"/>
      <c r="W235" s="390"/>
      <c r="X235" s="381"/>
      <c r="Y235" s="391"/>
      <c r="Z235" s="382"/>
      <c r="AA235" s="382"/>
      <c r="AB235" s="392"/>
      <c r="AC235" s="392"/>
      <c r="AD235" s="381">
        <v>1</v>
      </c>
      <c r="AE235" s="381"/>
      <c r="AF235" s="381"/>
      <c r="AG235" s="381"/>
      <c r="AH235" s="381"/>
      <c r="AI235" s="393" t="s">
        <v>1337</v>
      </c>
      <c r="AJ235" s="243"/>
      <c r="AK235" s="243"/>
      <c r="AL235" s="243"/>
      <c r="AM235" s="243"/>
      <c r="AN235" s="243"/>
      <c r="AO235" s="243"/>
      <c r="AP235" s="243"/>
      <c r="AQ235" s="243"/>
      <c r="AR235" s="243"/>
      <c r="AS235" s="243"/>
      <c r="AT235" s="243"/>
      <c r="AU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c r="BZ235" s="243"/>
      <c r="CA235" s="243"/>
      <c r="CB235" s="243"/>
    </row>
    <row r="236" spans="1:80" s="244" customFormat="1" ht="71.25" customHeight="1" x14ac:dyDescent="0.2">
      <c r="A236" s="378"/>
      <c r="B236" s="380" t="s">
        <v>16</v>
      </c>
      <c r="C236" s="381" t="s">
        <v>0</v>
      </c>
      <c r="D236" s="382" t="s">
        <v>151</v>
      </c>
      <c r="E236" s="381" t="s">
        <v>189</v>
      </c>
      <c r="F236" s="383" t="s">
        <v>1333</v>
      </c>
      <c r="G236" s="384" t="s">
        <v>125</v>
      </c>
      <c r="H236" s="385">
        <v>1</v>
      </c>
      <c r="I236" s="385"/>
      <c r="J236" s="386">
        <v>316</v>
      </c>
      <c r="K236" s="381" t="s">
        <v>185</v>
      </c>
      <c r="L236" s="381" t="s">
        <v>174</v>
      </c>
      <c r="M236" s="381" t="s">
        <v>186</v>
      </c>
      <c r="N236" s="378">
        <v>2930</v>
      </c>
      <c r="O236" s="381"/>
      <c r="P236" s="381"/>
      <c r="Q236" s="387"/>
      <c r="R236" s="387"/>
      <c r="S236" s="388"/>
      <c r="T236" s="388"/>
      <c r="U236" s="389">
        <v>2930</v>
      </c>
      <c r="V236" s="387"/>
      <c r="W236" s="390"/>
      <c r="X236" s="381"/>
      <c r="Y236" s="391"/>
      <c r="Z236" s="382"/>
      <c r="AA236" s="382"/>
      <c r="AB236" s="392"/>
      <c r="AC236" s="392"/>
      <c r="AD236" s="381">
        <v>1</v>
      </c>
      <c r="AE236" s="381"/>
      <c r="AF236" s="381"/>
      <c r="AG236" s="381"/>
      <c r="AH236" s="381"/>
      <c r="AI236" s="393" t="s">
        <v>1337</v>
      </c>
      <c r="AJ236" s="243"/>
      <c r="AK236" s="243"/>
      <c r="AL236" s="243"/>
      <c r="AM236" s="243"/>
      <c r="AN236" s="243"/>
      <c r="AO236" s="243"/>
      <c r="AP236" s="243"/>
      <c r="AQ236" s="243"/>
      <c r="AR236" s="243"/>
      <c r="AS236" s="243"/>
      <c r="AT236" s="243"/>
      <c r="AU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c r="BZ236" s="243"/>
      <c r="CA236" s="243"/>
      <c r="CB236" s="243"/>
    </row>
    <row r="237" spans="1:80" s="244" customFormat="1" ht="71.25" customHeight="1" x14ac:dyDescent="0.2">
      <c r="A237" s="378"/>
      <c r="B237" s="380" t="s">
        <v>16</v>
      </c>
      <c r="C237" s="381" t="s">
        <v>0</v>
      </c>
      <c r="D237" s="382" t="s">
        <v>151</v>
      </c>
      <c r="E237" s="381" t="s">
        <v>189</v>
      </c>
      <c r="F237" s="383" t="s">
        <v>613</v>
      </c>
      <c r="G237" s="384" t="s">
        <v>125</v>
      </c>
      <c r="H237" s="385">
        <v>1</v>
      </c>
      <c r="I237" s="385"/>
      <c r="J237" s="386">
        <v>210</v>
      </c>
      <c r="K237" s="381" t="s">
        <v>185</v>
      </c>
      <c r="L237" s="381" t="s">
        <v>174</v>
      </c>
      <c r="M237" s="381" t="s">
        <v>186</v>
      </c>
      <c r="N237" s="378">
        <v>2402</v>
      </c>
      <c r="O237" s="381"/>
      <c r="P237" s="381"/>
      <c r="Q237" s="387"/>
      <c r="R237" s="387"/>
      <c r="S237" s="388"/>
      <c r="T237" s="388"/>
      <c r="U237" s="389">
        <v>2402</v>
      </c>
      <c r="V237" s="387"/>
      <c r="W237" s="390"/>
      <c r="X237" s="381"/>
      <c r="Y237" s="391"/>
      <c r="Z237" s="382"/>
      <c r="AA237" s="382"/>
      <c r="AB237" s="392"/>
      <c r="AC237" s="392"/>
      <c r="AD237" s="381">
        <v>1</v>
      </c>
      <c r="AE237" s="381"/>
      <c r="AF237" s="381"/>
      <c r="AG237" s="381"/>
      <c r="AH237" s="381"/>
      <c r="AI237" s="393" t="s">
        <v>1337</v>
      </c>
      <c r="AJ237" s="243"/>
      <c r="AK237" s="243"/>
      <c r="AL237" s="243"/>
      <c r="AM237" s="243"/>
      <c r="AN237" s="243"/>
      <c r="AO237" s="243"/>
      <c r="AP237" s="243"/>
      <c r="AQ237" s="243"/>
      <c r="AR237" s="243"/>
      <c r="AS237" s="243"/>
      <c r="AT237" s="243"/>
      <c r="AU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c r="BZ237" s="243"/>
      <c r="CA237" s="243"/>
      <c r="CB237" s="243"/>
    </row>
    <row r="238" spans="1:80" s="244" customFormat="1" ht="71.25" customHeight="1" x14ac:dyDescent="0.2">
      <c r="A238" s="378"/>
      <c r="B238" s="380" t="s">
        <v>16</v>
      </c>
      <c r="C238" s="381" t="s">
        <v>0</v>
      </c>
      <c r="D238" s="382" t="s">
        <v>151</v>
      </c>
      <c r="E238" s="381" t="s">
        <v>189</v>
      </c>
      <c r="F238" s="383" t="s">
        <v>1334</v>
      </c>
      <c r="G238" s="384" t="s">
        <v>125</v>
      </c>
      <c r="H238" s="385">
        <v>1</v>
      </c>
      <c r="I238" s="385"/>
      <c r="J238" s="386">
        <v>1596</v>
      </c>
      <c r="K238" s="381" t="s">
        <v>185</v>
      </c>
      <c r="L238" s="381" t="s">
        <v>174</v>
      </c>
      <c r="M238" s="381" t="s">
        <v>186</v>
      </c>
      <c r="N238" s="378">
        <v>250</v>
      </c>
      <c r="O238" s="381"/>
      <c r="P238" s="381"/>
      <c r="Q238" s="387"/>
      <c r="R238" s="387"/>
      <c r="S238" s="388"/>
      <c r="T238" s="388"/>
      <c r="U238" s="389">
        <v>250</v>
      </c>
      <c r="V238" s="387"/>
      <c r="W238" s="390"/>
      <c r="X238" s="381"/>
      <c r="Y238" s="391"/>
      <c r="Z238" s="382"/>
      <c r="AA238" s="382"/>
      <c r="AB238" s="392"/>
      <c r="AC238" s="392"/>
      <c r="AD238" s="381">
        <v>1</v>
      </c>
      <c r="AE238" s="381"/>
      <c r="AF238" s="381"/>
      <c r="AG238" s="381"/>
      <c r="AH238" s="381"/>
      <c r="AI238" s="393" t="s">
        <v>1337</v>
      </c>
      <c r="AJ238" s="243"/>
      <c r="AK238" s="243"/>
      <c r="AL238" s="243"/>
      <c r="AM238" s="243"/>
      <c r="AN238" s="243"/>
      <c r="AO238" s="243"/>
      <c r="AP238" s="243"/>
      <c r="AQ238" s="243"/>
      <c r="AR238" s="243"/>
      <c r="AS238" s="243"/>
      <c r="AT238" s="243"/>
      <c r="AU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c r="BZ238" s="243"/>
      <c r="CA238" s="243"/>
      <c r="CB238" s="243"/>
    </row>
    <row r="239" spans="1:80" s="244" customFormat="1" ht="71.25" customHeight="1" x14ac:dyDescent="0.2">
      <c r="A239" s="378"/>
      <c r="B239" s="380" t="s">
        <v>16</v>
      </c>
      <c r="C239" s="381" t="s">
        <v>0</v>
      </c>
      <c r="D239" s="382" t="s">
        <v>151</v>
      </c>
      <c r="E239" s="381" t="s">
        <v>189</v>
      </c>
      <c r="F239" s="383" t="s">
        <v>1335</v>
      </c>
      <c r="G239" s="384" t="s">
        <v>125</v>
      </c>
      <c r="H239" s="385">
        <v>1</v>
      </c>
      <c r="I239" s="385"/>
      <c r="J239" s="386">
        <v>198</v>
      </c>
      <c r="K239" s="381" t="s">
        <v>185</v>
      </c>
      <c r="L239" s="381" t="s">
        <v>174</v>
      </c>
      <c r="M239" s="381" t="s">
        <v>186</v>
      </c>
      <c r="N239" s="378">
        <v>1000</v>
      </c>
      <c r="O239" s="381"/>
      <c r="P239" s="381"/>
      <c r="Q239" s="387"/>
      <c r="R239" s="387"/>
      <c r="S239" s="388"/>
      <c r="T239" s="388"/>
      <c r="U239" s="389">
        <v>1000</v>
      </c>
      <c r="V239" s="387"/>
      <c r="W239" s="390"/>
      <c r="X239" s="381"/>
      <c r="Y239" s="391"/>
      <c r="Z239" s="382"/>
      <c r="AA239" s="382"/>
      <c r="AB239" s="392"/>
      <c r="AC239" s="392"/>
      <c r="AD239" s="381">
        <v>1</v>
      </c>
      <c r="AE239" s="381"/>
      <c r="AF239" s="381"/>
      <c r="AG239" s="381"/>
      <c r="AH239" s="381"/>
      <c r="AI239" s="393" t="s">
        <v>1337</v>
      </c>
      <c r="AJ239" s="243"/>
      <c r="AK239" s="243"/>
      <c r="AL239" s="243"/>
      <c r="AM239" s="243"/>
      <c r="AN239" s="243"/>
      <c r="AO239" s="243"/>
      <c r="AP239" s="243"/>
      <c r="AQ239" s="243"/>
      <c r="AR239" s="243"/>
      <c r="AS239" s="243"/>
      <c r="AT239" s="243"/>
      <c r="AU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c r="BZ239" s="243"/>
      <c r="CA239" s="243"/>
      <c r="CB239" s="243"/>
    </row>
    <row r="240" spans="1:80" s="244" customFormat="1" ht="71.25" customHeight="1" x14ac:dyDescent="0.2">
      <c r="A240" s="378"/>
      <c r="B240" s="380" t="s">
        <v>16</v>
      </c>
      <c r="C240" s="381" t="s">
        <v>0</v>
      </c>
      <c r="D240" s="382" t="s">
        <v>151</v>
      </c>
      <c r="E240" s="381" t="s">
        <v>189</v>
      </c>
      <c r="F240" s="383" t="s">
        <v>1336</v>
      </c>
      <c r="G240" s="384" t="s">
        <v>125</v>
      </c>
      <c r="H240" s="385">
        <v>1</v>
      </c>
      <c r="I240" s="385"/>
      <c r="J240" s="386">
        <v>156</v>
      </c>
      <c r="K240" s="381" t="s">
        <v>185</v>
      </c>
      <c r="L240" s="381" t="s">
        <v>174</v>
      </c>
      <c r="M240" s="381" t="s">
        <v>186</v>
      </c>
      <c r="N240" s="378">
        <v>1000</v>
      </c>
      <c r="O240" s="381"/>
      <c r="P240" s="381"/>
      <c r="Q240" s="387"/>
      <c r="R240" s="387"/>
      <c r="S240" s="388"/>
      <c r="T240" s="388"/>
      <c r="U240" s="389">
        <v>1000</v>
      </c>
      <c r="V240" s="387"/>
      <c r="W240" s="390"/>
      <c r="X240" s="381"/>
      <c r="Y240" s="391"/>
      <c r="Z240" s="382"/>
      <c r="AA240" s="382"/>
      <c r="AB240" s="392"/>
      <c r="AC240" s="392"/>
      <c r="AD240" s="381">
        <v>1</v>
      </c>
      <c r="AE240" s="381"/>
      <c r="AF240" s="381"/>
      <c r="AG240" s="381"/>
      <c r="AH240" s="381"/>
      <c r="AI240" s="393" t="s">
        <v>1337</v>
      </c>
      <c r="AJ240" s="243"/>
      <c r="AK240" s="243"/>
      <c r="AL240" s="243"/>
      <c r="AM240" s="243"/>
      <c r="AN240" s="243"/>
      <c r="AO240" s="243"/>
      <c r="AP240" s="243"/>
      <c r="AQ240" s="243"/>
      <c r="AR240" s="243"/>
      <c r="AS240" s="243"/>
      <c r="AT240" s="243"/>
      <c r="AU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c r="BZ240" s="243"/>
      <c r="CA240" s="243"/>
      <c r="CB240" s="243"/>
    </row>
    <row r="241" spans="1:80" s="244" customFormat="1" ht="71.25" customHeight="1" x14ac:dyDescent="0.2">
      <c r="A241" s="378"/>
      <c r="B241" s="380" t="s">
        <v>16</v>
      </c>
      <c r="C241" s="381" t="s">
        <v>0</v>
      </c>
      <c r="D241" s="382" t="s">
        <v>151</v>
      </c>
      <c r="E241" s="381" t="s">
        <v>189</v>
      </c>
      <c r="F241" s="383" t="s">
        <v>609</v>
      </c>
      <c r="G241" s="384" t="s">
        <v>125</v>
      </c>
      <c r="H241" s="385">
        <v>1</v>
      </c>
      <c r="I241" s="385"/>
      <c r="J241" s="386">
        <v>139</v>
      </c>
      <c r="K241" s="381" t="s">
        <v>185</v>
      </c>
      <c r="L241" s="381" t="s">
        <v>174</v>
      </c>
      <c r="M241" s="381" t="s">
        <v>186</v>
      </c>
      <c r="N241" s="378">
        <v>2000</v>
      </c>
      <c r="O241" s="381"/>
      <c r="P241" s="381"/>
      <c r="Q241" s="387"/>
      <c r="R241" s="387"/>
      <c r="S241" s="388"/>
      <c r="T241" s="388"/>
      <c r="U241" s="389">
        <v>2000</v>
      </c>
      <c r="V241" s="387"/>
      <c r="W241" s="390"/>
      <c r="X241" s="381"/>
      <c r="Y241" s="391"/>
      <c r="Z241" s="382"/>
      <c r="AA241" s="382"/>
      <c r="AB241" s="392"/>
      <c r="AC241" s="392"/>
      <c r="AD241" s="381">
        <v>1</v>
      </c>
      <c r="AE241" s="381"/>
      <c r="AF241" s="381"/>
      <c r="AG241" s="381"/>
      <c r="AH241" s="381"/>
      <c r="AI241" s="393" t="s">
        <v>1337</v>
      </c>
      <c r="AJ241" s="243"/>
      <c r="AK241" s="243"/>
      <c r="AL241" s="243"/>
      <c r="AM241" s="243"/>
      <c r="AN241" s="243"/>
      <c r="AO241" s="243"/>
      <c r="AP241" s="243"/>
      <c r="AQ241" s="243"/>
      <c r="AR241" s="243"/>
      <c r="AS241" s="243"/>
      <c r="AT241" s="243"/>
      <c r="AU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3"/>
      <c r="BV241" s="243"/>
      <c r="BW241" s="243"/>
      <c r="BX241" s="243"/>
      <c r="BY241" s="243"/>
      <c r="BZ241" s="243"/>
      <c r="CA241" s="243"/>
      <c r="CB241" s="243"/>
    </row>
    <row r="242" spans="1:80" s="244" customFormat="1" ht="71.25" customHeight="1" x14ac:dyDescent="0.2">
      <c r="A242" s="378"/>
      <c r="B242" s="380" t="s">
        <v>16</v>
      </c>
      <c r="C242" s="381" t="s">
        <v>0</v>
      </c>
      <c r="D242" s="382" t="s">
        <v>151</v>
      </c>
      <c r="E242" s="381" t="s">
        <v>189</v>
      </c>
      <c r="F242" s="383" t="s">
        <v>160</v>
      </c>
      <c r="G242" s="384" t="s">
        <v>125</v>
      </c>
      <c r="H242" s="385">
        <v>1</v>
      </c>
      <c r="I242" s="385"/>
      <c r="J242" s="386">
        <v>55</v>
      </c>
      <c r="K242" s="381" t="s">
        <v>185</v>
      </c>
      <c r="L242" s="381" t="s">
        <v>174</v>
      </c>
      <c r="M242" s="381" t="s">
        <v>186</v>
      </c>
      <c r="N242" s="378">
        <v>1000</v>
      </c>
      <c r="O242" s="381"/>
      <c r="P242" s="381"/>
      <c r="Q242" s="387"/>
      <c r="R242" s="387"/>
      <c r="S242" s="388"/>
      <c r="T242" s="388"/>
      <c r="U242" s="389">
        <v>1000</v>
      </c>
      <c r="V242" s="387"/>
      <c r="W242" s="390"/>
      <c r="X242" s="381"/>
      <c r="Y242" s="391"/>
      <c r="Z242" s="382"/>
      <c r="AA242" s="382"/>
      <c r="AB242" s="392"/>
      <c r="AC242" s="392"/>
      <c r="AD242" s="381">
        <v>1</v>
      </c>
      <c r="AE242" s="381"/>
      <c r="AF242" s="381"/>
      <c r="AG242" s="381"/>
      <c r="AH242" s="381"/>
      <c r="AI242" s="393" t="s">
        <v>1337</v>
      </c>
      <c r="AJ242" s="243"/>
      <c r="AK242" s="243"/>
      <c r="AL242" s="243"/>
      <c r="AM242" s="243"/>
      <c r="AN242" s="243"/>
      <c r="AO242" s="243"/>
      <c r="AP242" s="243"/>
      <c r="AQ242" s="243"/>
      <c r="AR242" s="243"/>
      <c r="AS242" s="243"/>
      <c r="AT242" s="243"/>
      <c r="AU242" s="243"/>
      <c r="AW242" s="243"/>
      <c r="AX242" s="243"/>
      <c r="AY242" s="243"/>
      <c r="AZ242" s="243"/>
      <c r="BA242" s="243"/>
      <c r="BB242" s="243"/>
      <c r="BC242" s="243"/>
      <c r="BD242" s="243"/>
      <c r="BE242" s="243"/>
      <c r="BF242" s="243"/>
      <c r="BG242" s="243"/>
      <c r="BH242" s="243"/>
      <c r="BI242" s="243"/>
      <c r="BJ242" s="243"/>
      <c r="BK242" s="243"/>
      <c r="BL242" s="243"/>
      <c r="BM242" s="243"/>
      <c r="BN242" s="243"/>
      <c r="BO242" s="243"/>
      <c r="BP242" s="243"/>
      <c r="BQ242" s="243"/>
      <c r="BR242" s="243"/>
      <c r="BS242" s="243"/>
      <c r="BT242" s="243"/>
      <c r="BU242" s="243"/>
      <c r="BV242" s="243"/>
      <c r="BW242" s="243"/>
      <c r="BX242" s="243"/>
      <c r="BY242" s="243"/>
      <c r="BZ242" s="243"/>
      <c r="CA242" s="243"/>
      <c r="CB242" s="243"/>
    </row>
    <row r="243" spans="1:80" s="244" customFormat="1" ht="71.25" customHeight="1" x14ac:dyDescent="0.2">
      <c r="A243" s="378"/>
      <c r="B243" s="380" t="s">
        <v>16</v>
      </c>
      <c r="C243" s="381" t="s">
        <v>0</v>
      </c>
      <c r="D243" s="382" t="s">
        <v>151</v>
      </c>
      <c r="E243" s="381" t="s">
        <v>189</v>
      </c>
      <c r="F243" s="383" t="s">
        <v>1393</v>
      </c>
      <c r="G243" s="384" t="s">
        <v>125</v>
      </c>
      <c r="H243" s="385">
        <v>1</v>
      </c>
      <c r="I243" s="385"/>
      <c r="J243" s="386">
        <v>774</v>
      </c>
      <c r="K243" s="381" t="s">
        <v>185</v>
      </c>
      <c r="L243" s="381" t="s">
        <v>174</v>
      </c>
      <c r="M243" s="381" t="s">
        <v>186</v>
      </c>
      <c r="N243" s="378">
        <v>500</v>
      </c>
      <c r="O243" s="381"/>
      <c r="P243" s="381"/>
      <c r="Q243" s="387"/>
      <c r="R243" s="387"/>
      <c r="S243" s="388"/>
      <c r="T243" s="388"/>
      <c r="U243" s="389">
        <v>500</v>
      </c>
      <c r="V243" s="387"/>
      <c r="W243" s="390"/>
      <c r="X243" s="381"/>
      <c r="Y243" s="391"/>
      <c r="Z243" s="382"/>
      <c r="AA243" s="382"/>
      <c r="AB243" s="392"/>
      <c r="AC243" s="392"/>
      <c r="AD243" s="381">
        <v>1</v>
      </c>
      <c r="AE243" s="381"/>
      <c r="AF243" s="381"/>
      <c r="AG243" s="381"/>
      <c r="AH243" s="381"/>
      <c r="AI243" s="393" t="s">
        <v>1395</v>
      </c>
      <c r="AJ243" s="243"/>
      <c r="AK243" s="243"/>
      <c r="AL243" s="243"/>
      <c r="AM243" s="243"/>
      <c r="AN243" s="243"/>
      <c r="AO243" s="243"/>
      <c r="AP243" s="243"/>
      <c r="AQ243" s="243"/>
      <c r="AR243" s="243"/>
      <c r="AS243" s="243"/>
      <c r="AT243" s="243"/>
      <c r="AU243" s="243"/>
      <c r="AW243" s="243"/>
      <c r="AX243" s="243"/>
      <c r="AY243" s="243"/>
      <c r="AZ243" s="243"/>
      <c r="BA243" s="243"/>
      <c r="BB243" s="243"/>
      <c r="BC243" s="243"/>
      <c r="BD243" s="243"/>
      <c r="BE243" s="243"/>
      <c r="BF243" s="243"/>
      <c r="BG243" s="243"/>
      <c r="BH243" s="243"/>
      <c r="BI243" s="243"/>
      <c r="BJ243" s="243"/>
      <c r="BK243" s="243"/>
      <c r="BL243" s="243"/>
      <c r="BM243" s="243"/>
      <c r="BN243" s="243"/>
      <c r="BO243" s="243"/>
      <c r="BP243" s="243"/>
      <c r="BQ243" s="243"/>
      <c r="BR243" s="243"/>
      <c r="BS243" s="243"/>
      <c r="BT243" s="243"/>
      <c r="BU243" s="243"/>
      <c r="BV243" s="243"/>
      <c r="BW243" s="243"/>
      <c r="BX243" s="243"/>
      <c r="BY243" s="243"/>
      <c r="BZ243" s="243"/>
      <c r="CA243" s="243"/>
      <c r="CB243" s="243"/>
    </row>
    <row r="244" spans="1:80" s="244" customFormat="1" ht="31.5" customHeight="1" x14ac:dyDescent="0.2">
      <c r="A244" s="426" t="s">
        <v>1111</v>
      </c>
      <c r="B244" s="463" t="s">
        <v>123</v>
      </c>
      <c r="C244" s="464" t="s">
        <v>0</v>
      </c>
      <c r="D244" s="465" t="s">
        <v>151</v>
      </c>
      <c r="E244" s="464" t="s">
        <v>1112</v>
      </c>
      <c r="F244" s="460" t="s">
        <v>1113</v>
      </c>
      <c r="G244" s="461" t="s">
        <v>125</v>
      </c>
      <c r="H244" s="467">
        <v>1</v>
      </c>
      <c r="I244" s="467"/>
      <c r="J244" s="468">
        <v>95</v>
      </c>
      <c r="K244" s="464" t="s">
        <v>185</v>
      </c>
      <c r="L244" s="464" t="s">
        <v>197</v>
      </c>
      <c r="M244" s="464" t="s">
        <v>186</v>
      </c>
      <c r="N244" s="426">
        <v>1</v>
      </c>
      <c r="O244" s="464"/>
      <c r="P244" s="464"/>
      <c r="Q244" s="479"/>
      <c r="R244" s="479"/>
      <c r="S244" s="470"/>
      <c r="T244" s="470"/>
      <c r="U244" s="480"/>
      <c r="V244" s="479"/>
      <c r="W244" s="472"/>
      <c r="X244" s="464"/>
      <c r="Y244" s="469"/>
      <c r="Z244" s="424">
        <v>1</v>
      </c>
      <c r="AA244" s="424"/>
      <c r="AB244" s="475"/>
      <c r="AC244" s="475"/>
      <c r="AD244" s="464">
        <v>1</v>
      </c>
      <c r="AE244" s="464"/>
      <c r="AF244" s="464"/>
      <c r="AG244" s="464"/>
      <c r="AH244" s="464"/>
      <c r="AI244" s="588" t="s">
        <v>127</v>
      </c>
      <c r="AJ244" s="243"/>
      <c r="AK244" s="243"/>
      <c r="AL244" s="243"/>
      <c r="AM244" s="243"/>
      <c r="AN244" s="243"/>
      <c r="AO244" s="243"/>
      <c r="AP244" s="243"/>
      <c r="AQ244" s="243" t="s">
        <v>198</v>
      </c>
      <c r="AR244" s="243"/>
      <c r="AS244" s="243"/>
      <c r="AT244" s="243"/>
      <c r="AU244" s="243"/>
      <c r="AW244" s="243"/>
      <c r="AX244" s="243"/>
      <c r="AY244" s="243"/>
      <c r="AZ244" s="243"/>
      <c r="BA244" s="243"/>
      <c r="BB244" s="243"/>
      <c r="BC244" s="243"/>
      <c r="BD244" s="243"/>
      <c r="BE244" s="243"/>
      <c r="BF244" s="243"/>
      <c r="BG244" s="243"/>
      <c r="BH244" s="243"/>
      <c r="BI244" s="243"/>
      <c r="BJ244" s="243"/>
      <c r="BK244" s="243"/>
      <c r="BL244" s="243"/>
      <c r="BM244" s="243"/>
      <c r="BN244" s="243"/>
      <c r="BO244" s="243"/>
      <c r="BP244" s="243"/>
      <c r="BQ244" s="243"/>
      <c r="BR244" s="243"/>
      <c r="BS244" s="243"/>
      <c r="BT244" s="243"/>
      <c r="BU244" s="243"/>
      <c r="BV244" s="243"/>
      <c r="BW244" s="243"/>
      <c r="BX244" s="243"/>
      <c r="BY244" s="243"/>
      <c r="BZ244" s="243"/>
      <c r="CA244" s="243"/>
      <c r="CB244" s="243"/>
    </row>
    <row r="245" spans="1:80" s="244" customFormat="1" ht="53.25" customHeight="1" x14ac:dyDescent="0.2">
      <c r="A245" s="426" t="s">
        <v>1114</v>
      </c>
      <c r="B245" s="603" t="s">
        <v>123</v>
      </c>
      <c r="C245" s="559" t="s">
        <v>0</v>
      </c>
      <c r="D245" s="604" t="s">
        <v>151</v>
      </c>
      <c r="E245" s="559" t="s">
        <v>1115</v>
      </c>
      <c r="F245" s="556" t="s">
        <v>1116</v>
      </c>
      <c r="G245" s="605" t="s">
        <v>125</v>
      </c>
      <c r="H245" s="557"/>
      <c r="I245" s="557"/>
      <c r="J245" s="558"/>
      <c r="K245" s="559" t="s">
        <v>185</v>
      </c>
      <c r="L245" s="559" t="s">
        <v>197</v>
      </c>
      <c r="M245" s="559" t="s">
        <v>186</v>
      </c>
      <c r="N245" s="585"/>
      <c r="O245" s="559"/>
      <c r="P245" s="559"/>
      <c r="Q245" s="606"/>
      <c r="R245" s="606"/>
      <c r="S245" s="607"/>
      <c r="T245" s="607"/>
      <c r="U245" s="608"/>
      <c r="V245" s="606"/>
      <c r="W245" s="609"/>
      <c r="X245" s="559"/>
      <c r="Y245" s="610"/>
      <c r="Z245" s="572"/>
      <c r="AA245" s="572"/>
      <c r="AB245" s="611"/>
      <c r="AC245" s="611"/>
      <c r="AD245" s="559"/>
      <c r="AE245" s="559"/>
      <c r="AF245" s="559"/>
      <c r="AG245" s="559"/>
      <c r="AH245" s="559">
        <v>1</v>
      </c>
      <c r="AI245" s="407" t="s">
        <v>1303</v>
      </c>
      <c r="AJ245" s="243"/>
      <c r="AK245" s="243"/>
      <c r="AL245" s="243"/>
      <c r="AM245" s="243"/>
      <c r="AN245" s="243"/>
      <c r="AO245" s="243"/>
      <c r="AP245" s="243"/>
      <c r="AQ245" s="243" t="s">
        <v>199</v>
      </c>
      <c r="AR245" s="243"/>
      <c r="AS245" s="243"/>
      <c r="AT245" s="243"/>
      <c r="AU245" s="243"/>
      <c r="AW245" s="243"/>
      <c r="AX245" s="243"/>
      <c r="AY245" s="243"/>
      <c r="AZ245" s="243"/>
      <c r="BA245" s="243"/>
      <c r="BB245" s="243"/>
      <c r="BC245" s="243"/>
      <c r="BD245" s="243"/>
      <c r="BE245" s="243"/>
      <c r="BF245" s="243"/>
      <c r="BG245" s="243"/>
      <c r="BH245" s="243"/>
      <c r="BI245" s="243"/>
      <c r="BJ245" s="243"/>
      <c r="BK245" s="243"/>
      <c r="BL245" s="243"/>
      <c r="BM245" s="243"/>
      <c r="BN245" s="243"/>
      <c r="BO245" s="243"/>
      <c r="BP245" s="243"/>
      <c r="BQ245" s="243"/>
      <c r="BR245" s="243"/>
      <c r="BS245" s="243"/>
      <c r="BT245" s="243"/>
      <c r="BU245" s="243"/>
      <c r="BV245" s="243"/>
      <c r="BW245" s="243"/>
      <c r="BX245" s="243"/>
      <c r="BY245" s="243"/>
      <c r="BZ245" s="243"/>
      <c r="CA245" s="243"/>
      <c r="CB245" s="243"/>
    </row>
    <row r="246" spans="1:80" s="244" customFormat="1" ht="31.5" customHeight="1" x14ac:dyDescent="0.2">
      <c r="A246" s="426" t="s">
        <v>1117</v>
      </c>
      <c r="B246" s="463" t="s">
        <v>123</v>
      </c>
      <c r="C246" s="464" t="s">
        <v>0</v>
      </c>
      <c r="D246" s="465" t="s">
        <v>151</v>
      </c>
      <c r="E246" s="464" t="s">
        <v>1118</v>
      </c>
      <c r="F246" s="460" t="s">
        <v>213</v>
      </c>
      <c r="G246" s="461" t="s">
        <v>125</v>
      </c>
      <c r="H246" s="467">
        <v>1</v>
      </c>
      <c r="I246" s="467"/>
      <c r="J246" s="468">
        <v>61</v>
      </c>
      <c r="K246" s="464" t="s">
        <v>185</v>
      </c>
      <c r="L246" s="464" t="s">
        <v>197</v>
      </c>
      <c r="M246" s="464" t="s">
        <v>186</v>
      </c>
      <c r="N246" s="426">
        <v>1</v>
      </c>
      <c r="O246" s="464"/>
      <c r="P246" s="464"/>
      <c r="Q246" s="479"/>
      <c r="R246" s="479"/>
      <c r="S246" s="470"/>
      <c r="T246" s="470"/>
      <c r="U246" s="480"/>
      <c r="V246" s="479"/>
      <c r="W246" s="472"/>
      <c r="X246" s="464"/>
      <c r="Y246" s="469"/>
      <c r="Z246" s="424">
        <v>1</v>
      </c>
      <c r="AA246" s="424"/>
      <c r="AB246" s="475"/>
      <c r="AC246" s="475"/>
      <c r="AD246" s="464">
        <v>1</v>
      </c>
      <c r="AE246" s="464"/>
      <c r="AF246" s="464"/>
      <c r="AG246" s="464"/>
      <c r="AH246" s="464"/>
      <c r="AI246" s="588" t="s">
        <v>127</v>
      </c>
      <c r="AJ246" s="243"/>
      <c r="AK246" s="243"/>
      <c r="AL246" s="243"/>
      <c r="AM246" s="243"/>
      <c r="AN246" s="243"/>
      <c r="AO246" s="243"/>
      <c r="AP246" s="243"/>
      <c r="AQ246" s="243"/>
      <c r="AR246" s="243"/>
      <c r="AS246" s="243"/>
      <c r="AT246" s="243"/>
      <c r="AU246" s="243"/>
      <c r="AW246" s="243"/>
      <c r="AX246" s="243"/>
      <c r="AY246" s="243"/>
      <c r="AZ246" s="243"/>
      <c r="BA246" s="243"/>
      <c r="BB246" s="243"/>
      <c r="BC246" s="243"/>
      <c r="BD246" s="243"/>
      <c r="BE246" s="243"/>
      <c r="BF246" s="243"/>
      <c r="BG246" s="243"/>
      <c r="BH246" s="243"/>
      <c r="BI246" s="243"/>
      <c r="BJ246" s="243"/>
      <c r="BK246" s="243"/>
      <c r="BL246" s="243"/>
      <c r="BM246" s="243"/>
      <c r="BN246" s="243"/>
      <c r="BO246" s="243"/>
      <c r="BP246" s="243"/>
      <c r="BQ246" s="243"/>
      <c r="BR246" s="243"/>
      <c r="BS246" s="243"/>
      <c r="BT246" s="243"/>
      <c r="BU246" s="243"/>
      <c r="BV246" s="243"/>
      <c r="BW246" s="243"/>
      <c r="BX246" s="243"/>
      <c r="BY246" s="243"/>
      <c r="BZ246" s="243"/>
      <c r="CA246" s="243"/>
      <c r="CB246" s="243"/>
    </row>
    <row r="247" spans="1:80" s="244" customFormat="1" ht="31.5" customHeight="1" x14ac:dyDescent="0.2">
      <c r="A247" s="426" t="s">
        <v>1119</v>
      </c>
      <c r="B247" s="463" t="s">
        <v>123</v>
      </c>
      <c r="C247" s="464" t="s">
        <v>0</v>
      </c>
      <c r="D247" s="465" t="s">
        <v>151</v>
      </c>
      <c r="E247" s="464" t="s">
        <v>1053</v>
      </c>
      <c r="F247" s="460" t="s">
        <v>225</v>
      </c>
      <c r="G247" s="461" t="s">
        <v>125</v>
      </c>
      <c r="H247" s="467">
        <v>1</v>
      </c>
      <c r="I247" s="467"/>
      <c r="J247" s="468">
        <v>245</v>
      </c>
      <c r="K247" s="464" t="s">
        <v>185</v>
      </c>
      <c r="L247" s="464" t="s">
        <v>197</v>
      </c>
      <c r="M247" s="464" t="s">
        <v>186</v>
      </c>
      <c r="N247" s="426">
        <v>1</v>
      </c>
      <c r="O247" s="464"/>
      <c r="P247" s="464"/>
      <c r="Q247" s="479"/>
      <c r="R247" s="479"/>
      <c r="S247" s="470"/>
      <c r="T247" s="470"/>
      <c r="U247" s="480"/>
      <c r="V247" s="479"/>
      <c r="W247" s="472"/>
      <c r="X247" s="464"/>
      <c r="Y247" s="469"/>
      <c r="Z247" s="424">
        <v>1</v>
      </c>
      <c r="AA247" s="424"/>
      <c r="AB247" s="475"/>
      <c r="AC247" s="475"/>
      <c r="AD247" s="464">
        <v>1</v>
      </c>
      <c r="AE247" s="464"/>
      <c r="AF247" s="464"/>
      <c r="AG247" s="464"/>
      <c r="AH247" s="464"/>
      <c r="AI247" s="588" t="s">
        <v>127</v>
      </c>
      <c r="AJ247" s="243"/>
      <c r="AK247" s="243"/>
      <c r="AL247" s="243"/>
      <c r="AM247" s="243"/>
      <c r="AN247" s="243"/>
      <c r="AO247" s="243"/>
      <c r="AP247" s="243"/>
      <c r="AQ247" s="243"/>
      <c r="AR247" s="243"/>
      <c r="AS247" s="243"/>
      <c r="AT247" s="243"/>
      <c r="AU247" s="243"/>
      <c r="AW247" s="243"/>
      <c r="AX247" s="243"/>
      <c r="AY247" s="243"/>
      <c r="AZ247" s="243"/>
      <c r="BA247" s="243"/>
      <c r="BB247" s="243"/>
      <c r="BC247" s="243"/>
      <c r="BD247" s="243"/>
      <c r="BE247" s="243"/>
      <c r="BF247" s="243"/>
      <c r="BG247" s="243"/>
      <c r="BH247" s="243"/>
      <c r="BI247" s="243"/>
      <c r="BJ247" s="243"/>
      <c r="BK247" s="243"/>
      <c r="BL247" s="243"/>
      <c r="BM247" s="243"/>
      <c r="BN247" s="243"/>
      <c r="BO247" s="243"/>
      <c r="BP247" s="243"/>
      <c r="BQ247" s="243"/>
      <c r="BR247" s="243"/>
      <c r="BS247" s="243"/>
      <c r="BT247" s="243"/>
      <c r="BU247" s="243"/>
      <c r="BV247" s="243"/>
      <c r="BW247" s="243"/>
      <c r="BX247" s="243"/>
      <c r="BY247" s="243"/>
      <c r="BZ247" s="243"/>
      <c r="CA247" s="243"/>
      <c r="CB247" s="243"/>
    </row>
    <row r="248" spans="1:80" s="244" customFormat="1" ht="31.5" customHeight="1" x14ac:dyDescent="0.2">
      <c r="A248" s="426" t="s">
        <v>1120</v>
      </c>
      <c r="B248" s="463" t="s">
        <v>123</v>
      </c>
      <c r="C248" s="464" t="s">
        <v>0</v>
      </c>
      <c r="D248" s="465" t="s">
        <v>151</v>
      </c>
      <c r="E248" s="464" t="s">
        <v>1060</v>
      </c>
      <c r="F248" s="460" t="s">
        <v>1121</v>
      </c>
      <c r="G248" s="461" t="s">
        <v>125</v>
      </c>
      <c r="H248" s="467">
        <v>1</v>
      </c>
      <c r="I248" s="467"/>
      <c r="J248" s="468">
        <v>292</v>
      </c>
      <c r="K248" s="464" t="s">
        <v>185</v>
      </c>
      <c r="L248" s="464" t="s">
        <v>197</v>
      </c>
      <c r="M248" s="464" t="s">
        <v>186</v>
      </c>
      <c r="N248" s="426">
        <v>1</v>
      </c>
      <c r="O248" s="464"/>
      <c r="P248" s="464"/>
      <c r="Q248" s="479"/>
      <c r="R248" s="479"/>
      <c r="S248" s="470"/>
      <c r="T248" s="470"/>
      <c r="U248" s="480"/>
      <c r="V248" s="479"/>
      <c r="W248" s="472"/>
      <c r="X248" s="464"/>
      <c r="Y248" s="469"/>
      <c r="Z248" s="424">
        <v>1</v>
      </c>
      <c r="AA248" s="424"/>
      <c r="AB248" s="475"/>
      <c r="AC248" s="475"/>
      <c r="AD248" s="464">
        <v>1</v>
      </c>
      <c r="AE248" s="464"/>
      <c r="AF248" s="464"/>
      <c r="AG248" s="464"/>
      <c r="AH248" s="464"/>
      <c r="AI248" s="588" t="s">
        <v>127</v>
      </c>
      <c r="AJ248" s="243"/>
      <c r="AK248" s="243"/>
      <c r="AL248" s="243"/>
      <c r="AM248" s="243"/>
      <c r="AN248" s="243"/>
      <c r="AO248" s="243"/>
      <c r="AP248" s="243"/>
      <c r="AQ248" s="243"/>
      <c r="AR248" s="243"/>
      <c r="AS248" s="243"/>
      <c r="AT248" s="243"/>
      <c r="AU248" s="243"/>
      <c r="AW248" s="243"/>
      <c r="AX248" s="243"/>
      <c r="AY248" s="243"/>
      <c r="AZ248" s="243"/>
      <c r="BA248" s="243"/>
      <c r="BB248" s="243"/>
      <c r="BC248" s="243"/>
      <c r="BD248" s="243"/>
      <c r="BE248" s="243"/>
      <c r="BF248" s="243"/>
      <c r="BG248" s="243"/>
      <c r="BH248" s="243"/>
      <c r="BI248" s="243"/>
      <c r="BJ248" s="243"/>
      <c r="BK248" s="243"/>
      <c r="BL248" s="243"/>
      <c r="BM248" s="243"/>
      <c r="BN248" s="243"/>
      <c r="BO248" s="243"/>
      <c r="BP248" s="243"/>
      <c r="BQ248" s="243"/>
      <c r="BR248" s="243"/>
      <c r="BS248" s="243"/>
      <c r="BT248" s="243"/>
      <c r="BU248" s="243"/>
      <c r="BV248" s="243"/>
      <c r="BW248" s="243"/>
      <c r="BX248" s="243"/>
      <c r="BY248" s="243"/>
      <c r="BZ248" s="243"/>
      <c r="CA248" s="243"/>
      <c r="CB248" s="243"/>
    </row>
    <row r="249" spans="1:80" s="244" customFormat="1" ht="31.5" customHeight="1" x14ac:dyDescent="0.2">
      <c r="A249" s="426" t="s">
        <v>1122</v>
      </c>
      <c r="B249" s="463" t="s">
        <v>123</v>
      </c>
      <c r="C249" s="464" t="s">
        <v>0</v>
      </c>
      <c r="D249" s="465" t="s">
        <v>151</v>
      </c>
      <c r="E249" s="464" t="s">
        <v>1123</v>
      </c>
      <c r="F249" s="460" t="s">
        <v>224</v>
      </c>
      <c r="G249" s="461" t="s">
        <v>125</v>
      </c>
      <c r="H249" s="467">
        <v>1</v>
      </c>
      <c r="I249" s="467"/>
      <c r="J249" s="468">
        <v>156</v>
      </c>
      <c r="K249" s="464" t="s">
        <v>185</v>
      </c>
      <c r="L249" s="464" t="s">
        <v>197</v>
      </c>
      <c r="M249" s="464" t="s">
        <v>186</v>
      </c>
      <c r="N249" s="426">
        <v>1</v>
      </c>
      <c r="O249" s="464"/>
      <c r="P249" s="464"/>
      <c r="Q249" s="479"/>
      <c r="R249" s="479"/>
      <c r="S249" s="470"/>
      <c r="T249" s="470"/>
      <c r="U249" s="480"/>
      <c r="V249" s="479"/>
      <c r="W249" s="472"/>
      <c r="X249" s="464"/>
      <c r="Y249" s="469"/>
      <c r="Z249" s="424">
        <v>1</v>
      </c>
      <c r="AA249" s="424"/>
      <c r="AB249" s="475"/>
      <c r="AC249" s="475"/>
      <c r="AD249" s="464">
        <v>1</v>
      </c>
      <c r="AE249" s="464"/>
      <c r="AF249" s="464"/>
      <c r="AG249" s="464"/>
      <c r="AH249" s="464"/>
      <c r="AI249" s="588" t="s">
        <v>127</v>
      </c>
      <c r="AJ249" s="243"/>
      <c r="AK249" s="243"/>
      <c r="AL249" s="243"/>
      <c r="AM249" s="243"/>
      <c r="AN249" s="243"/>
      <c r="AO249" s="243"/>
      <c r="AP249" s="243"/>
      <c r="AQ249" s="243"/>
      <c r="AR249" s="243"/>
      <c r="AS249" s="243"/>
      <c r="AT249" s="243"/>
      <c r="AU249" s="243"/>
      <c r="AW249" s="243"/>
      <c r="AX249" s="243"/>
      <c r="AY249" s="243"/>
      <c r="AZ249" s="243"/>
      <c r="BA249" s="243"/>
      <c r="BB249" s="243"/>
      <c r="BC249" s="243"/>
      <c r="BD249" s="243"/>
      <c r="BE249" s="243"/>
      <c r="BF249" s="243"/>
      <c r="BG249" s="243"/>
      <c r="BH249" s="243"/>
      <c r="BI249" s="243"/>
      <c r="BJ249" s="243"/>
      <c r="BK249" s="243"/>
      <c r="BL249" s="243"/>
      <c r="BM249" s="243"/>
      <c r="BN249" s="243"/>
      <c r="BO249" s="243"/>
      <c r="BP249" s="243"/>
      <c r="BQ249" s="243"/>
      <c r="BR249" s="243"/>
      <c r="BS249" s="243"/>
      <c r="BT249" s="243"/>
      <c r="BU249" s="243"/>
      <c r="BV249" s="243"/>
      <c r="BW249" s="243"/>
      <c r="BX249" s="243"/>
      <c r="BY249" s="243"/>
      <c r="BZ249" s="243"/>
      <c r="CA249" s="243"/>
      <c r="CB249" s="243"/>
    </row>
    <row r="250" spans="1:80" s="244" customFormat="1" ht="49.5" customHeight="1" x14ac:dyDescent="0.2">
      <c r="A250" s="426"/>
      <c r="B250" s="380" t="s">
        <v>16</v>
      </c>
      <c r="C250" s="381" t="s">
        <v>0</v>
      </c>
      <c r="D250" s="382" t="s">
        <v>151</v>
      </c>
      <c r="E250" s="381" t="s">
        <v>1313</v>
      </c>
      <c r="F250" s="383" t="s">
        <v>1312</v>
      </c>
      <c r="G250" s="384" t="s">
        <v>125</v>
      </c>
      <c r="H250" s="385">
        <v>1</v>
      </c>
      <c r="I250" s="385"/>
      <c r="J250" s="386">
        <v>271</v>
      </c>
      <c r="K250" s="381" t="s">
        <v>185</v>
      </c>
      <c r="L250" s="381" t="s">
        <v>197</v>
      </c>
      <c r="M250" s="381" t="s">
        <v>186</v>
      </c>
      <c r="N250" s="378">
        <v>2</v>
      </c>
      <c r="O250" s="381"/>
      <c r="P250" s="381"/>
      <c r="Q250" s="507"/>
      <c r="R250" s="507"/>
      <c r="S250" s="388"/>
      <c r="T250" s="388"/>
      <c r="U250" s="508"/>
      <c r="V250" s="507"/>
      <c r="W250" s="390"/>
      <c r="X250" s="381"/>
      <c r="Y250" s="414"/>
      <c r="Z250" s="417">
        <v>2</v>
      </c>
      <c r="AA250" s="417"/>
      <c r="AB250" s="392"/>
      <c r="AC250" s="392"/>
      <c r="AD250" s="381">
        <v>1</v>
      </c>
      <c r="AE250" s="381"/>
      <c r="AF250" s="381"/>
      <c r="AG250" s="381"/>
      <c r="AH250" s="381"/>
      <c r="AI250" s="393" t="s">
        <v>1311</v>
      </c>
      <c r="AJ250" s="243"/>
      <c r="AK250" s="243"/>
      <c r="AL250" s="243"/>
      <c r="AM250" s="243"/>
      <c r="AN250" s="243"/>
      <c r="AO250" s="243"/>
      <c r="AP250" s="243"/>
      <c r="AQ250" s="243"/>
      <c r="AR250" s="243"/>
      <c r="AS250" s="243"/>
      <c r="AT250" s="243"/>
      <c r="AU250" s="243"/>
      <c r="AW250" s="243"/>
      <c r="AX250" s="243"/>
      <c r="AY250" s="243"/>
      <c r="AZ250" s="243"/>
      <c r="BA250" s="243"/>
      <c r="BB250" s="243"/>
      <c r="BC250" s="243"/>
      <c r="BD250" s="243"/>
      <c r="BE250" s="243"/>
      <c r="BF250" s="243"/>
      <c r="BG250" s="243"/>
      <c r="BH250" s="243"/>
      <c r="BI250" s="243"/>
      <c r="BJ250" s="243"/>
      <c r="BK250" s="243"/>
      <c r="BL250" s="243"/>
      <c r="BM250" s="243"/>
      <c r="BN250" s="243"/>
      <c r="BO250" s="243"/>
      <c r="BP250" s="243"/>
      <c r="BQ250" s="243"/>
      <c r="BR250" s="243"/>
      <c r="BS250" s="243"/>
      <c r="BT250" s="243"/>
      <c r="BU250" s="243"/>
      <c r="BV250" s="243"/>
      <c r="BW250" s="243"/>
      <c r="BX250" s="243"/>
      <c r="BY250" s="243"/>
      <c r="BZ250" s="243"/>
      <c r="CA250" s="243"/>
      <c r="CB250" s="243"/>
    </row>
    <row r="251" spans="1:80" s="244" customFormat="1" ht="49.5" customHeight="1" x14ac:dyDescent="0.2">
      <c r="A251" s="426"/>
      <c r="B251" s="380" t="s">
        <v>16</v>
      </c>
      <c r="C251" s="381" t="s">
        <v>0</v>
      </c>
      <c r="D251" s="382" t="s">
        <v>151</v>
      </c>
      <c r="E251" s="381" t="s">
        <v>1053</v>
      </c>
      <c r="F251" s="383" t="s">
        <v>225</v>
      </c>
      <c r="G251" s="384" t="s">
        <v>125</v>
      </c>
      <c r="H251" s="385">
        <v>1</v>
      </c>
      <c r="I251" s="385"/>
      <c r="J251" s="386">
        <v>245</v>
      </c>
      <c r="K251" s="381" t="s">
        <v>185</v>
      </c>
      <c r="L251" s="381" t="s">
        <v>197</v>
      </c>
      <c r="M251" s="381" t="s">
        <v>186</v>
      </c>
      <c r="N251" s="378">
        <v>1</v>
      </c>
      <c r="O251" s="381"/>
      <c r="P251" s="381"/>
      <c r="Q251" s="507"/>
      <c r="R251" s="507"/>
      <c r="S251" s="388"/>
      <c r="T251" s="388"/>
      <c r="U251" s="508"/>
      <c r="V251" s="507"/>
      <c r="W251" s="390"/>
      <c r="X251" s="381"/>
      <c r="Y251" s="414"/>
      <c r="Z251" s="417">
        <v>1</v>
      </c>
      <c r="AA251" s="417"/>
      <c r="AB251" s="392"/>
      <c r="AC251" s="392"/>
      <c r="AD251" s="381">
        <v>1</v>
      </c>
      <c r="AE251" s="381"/>
      <c r="AF251" s="381"/>
      <c r="AG251" s="381"/>
      <c r="AH251" s="381"/>
      <c r="AI251" s="393" t="s">
        <v>1311</v>
      </c>
      <c r="AJ251" s="243"/>
      <c r="AK251" s="243"/>
      <c r="AL251" s="243"/>
      <c r="AM251" s="243"/>
      <c r="AN251" s="243"/>
      <c r="AO251" s="243"/>
      <c r="AP251" s="243"/>
      <c r="AQ251" s="243"/>
      <c r="AR251" s="243"/>
      <c r="AS251" s="243"/>
      <c r="AT251" s="243"/>
      <c r="AU251" s="243"/>
      <c r="AW251" s="243"/>
      <c r="AX251" s="243"/>
      <c r="AY251" s="243"/>
      <c r="AZ251" s="243"/>
      <c r="BA251" s="243"/>
      <c r="BB251" s="243"/>
      <c r="BC251" s="243"/>
      <c r="BD251" s="243"/>
      <c r="BE251" s="243"/>
      <c r="BF251" s="243"/>
      <c r="BG251" s="243"/>
      <c r="BH251" s="243"/>
      <c r="BI251" s="243"/>
      <c r="BJ251" s="243"/>
      <c r="BK251" s="243"/>
      <c r="BL251" s="243"/>
      <c r="BM251" s="243"/>
      <c r="BN251" s="243"/>
      <c r="BO251" s="243"/>
      <c r="BP251" s="243"/>
      <c r="BQ251" s="243"/>
      <c r="BR251" s="243"/>
      <c r="BS251" s="243"/>
      <c r="BT251" s="243"/>
      <c r="BU251" s="243"/>
      <c r="BV251" s="243"/>
      <c r="BW251" s="243"/>
      <c r="BX251" s="243"/>
      <c r="BY251" s="243"/>
      <c r="BZ251" s="243"/>
      <c r="CA251" s="243"/>
      <c r="CB251" s="243"/>
    </row>
    <row r="252" spans="1:80" s="244" customFormat="1" ht="31.5" customHeight="1" x14ac:dyDescent="0.2">
      <c r="A252" s="426" t="s">
        <v>1124</v>
      </c>
      <c r="B252" s="463" t="s">
        <v>123</v>
      </c>
      <c r="C252" s="464" t="s">
        <v>0</v>
      </c>
      <c r="D252" s="465" t="s">
        <v>159</v>
      </c>
      <c r="E252" s="464" t="s">
        <v>1125</v>
      </c>
      <c r="F252" s="460" t="s">
        <v>1126</v>
      </c>
      <c r="G252" s="461" t="s">
        <v>1127</v>
      </c>
      <c r="H252" s="467">
        <v>4</v>
      </c>
      <c r="I252" s="467"/>
      <c r="J252" s="468">
        <v>356</v>
      </c>
      <c r="K252" s="464" t="s">
        <v>62</v>
      </c>
      <c r="L252" s="464" t="s">
        <v>36</v>
      </c>
      <c r="M252" s="464" t="s">
        <v>186</v>
      </c>
      <c r="N252" s="426">
        <v>2</v>
      </c>
      <c r="O252" s="464"/>
      <c r="P252" s="464"/>
      <c r="Q252" s="479"/>
      <c r="R252" s="479"/>
      <c r="S252" s="470"/>
      <c r="T252" s="470"/>
      <c r="U252" s="480"/>
      <c r="V252" s="479"/>
      <c r="W252" s="472"/>
      <c r="X252" s="464">
        <v>2</v>
      </c>
      <c r="Y252" s="469"/>
      <c r="Z252" s="424"/>
      <c r="AA252" s="424"/>
      <c r="AB252" s="650"/>
      <c r="AC252" s="650"/>
      <c r="AD252" s="506">
        <v>1</v>
      </c>
      <c r="AE252" s="506"/>
      <c r="AF252" s="506"/>
      <c r="AG252" s="506"/>
      <c r="AH252" s="506"/>
      <c r="AI252" s="588" t="s">
        <v>127</v>
      </c>
      <c r="AJ252" s="243"/>
      <c r="AK252" s="243"/>
      <c r="AL252" s="243"/>
      <c r="AM252" s="243"/>
      <c r="AN252" s="243"/>
      <c r="AO252" s="243"/>
      <c r="AP252" s="243"/>
      <c r="AQ252" s="243"/>
      <c r="AR252" s="243"/>
      <c r="AS252" s="243"/>
      <c r="AT252" s="243"/>
      <c r="AU252" s="243"/>
      <c r="AW252" s="243"/>
      <c r="AX252" s="243"/>
      <c r="AY252" s="243"/>
      <c r="AZ252" s="243"/>
      <c r="BA252" s="243"/>
      <c r="BB252" s="243"/>
      <c r="BC252" s="243"/>
      <c r="BD252" s="243"/>
      <c r="BE252" s="243"/>
      <c r="BF252" s="243"/>
      <c r="BG252" s="243"/>
      <c r="BH252" s="243"/>
      <c r="BI252" s="243"/>
      <c r="BJ252" s="243"/>
      <c r="BK252" s="243"/>
      <c r="BL252" s="243"/>
      <c r="BM252" s="243"/>
      <c r="BN252" s="243"/>
      <c r="BO252" s="243"/>
      <c r="BP252" s="243"/>
      <c r="BQ252" s="243"/>
      <c r="BR252" s="243"/>
      <c r="BS252" s="243"/>
      <c r="BT252" s="243"/>
      <c r="BU252" s="243"/>
      <c r="BV252" s="243"/>
      <c r="BW252" s="243"/>
      <c r="BX252" s="243"/>
      <c r="BY252" s="243"/>
      <c r="BZ252" s="243"/>
      <c r="CA252" s="243"/>
      <c r="CB252" s="243"/>
    </row>
    <row r="253" spans="1:80" s="244" customFormat="1" ht="31.5" customHeight="1" x14ac:dyDescent="0.2">
      <c r="A253" s="426" t="s">
        <v>1128</v>
      </c>
      <c r="B253" s="463" t="s">
        <v>123</v>
      </c>
      <c r="C253" s="464" t="s">
        <v>0</v>
      </c>
      <c r="D253" s="465" t="s">
        <v>159</v>
      </c>
      <c r="E253" s="464" t="s">
        <v>1129</v>
      </c>
      <c r="F253" s="460" t="s">
        <v>1130</v>
      </c>
      <c r="G253" s="461" t="s">
        <v>1131</v>
      </c>
      <c r="H253" s="467">
        <v>3</v>
      </c>
      <c r="I253" s="467"/>
      <c r="J253" s="468">
        <v>629</v>
      </c>
      <c r="K253" s="464" t="s">
        <v>62</v>
      </c>
      <c r="L253" s="464" t="s">
        <v>36</v>
      </c>
      <c r="M253" s="464" t="s">
        <v>186</v>
      </c>
      <c r="N253" s="426">
        <v>7</v>
      </c>
      <c r="O253" s="464"/>
      <c r="P253" s="464"/>
      <c r="Q253" s="479"/>
      <c r="R253" s="479"/>
      <c r="S253" s="470"/>
      <c r="T253" s="470"/>
      <c r="U253" s="480"/>
      <c r="V253" s="479"/>
      <c r="W253" s="472"/>
      <c r="X253" s="464">
        <v>7</v>
      </c>
      <c r="Y253" s="469"/>
      <c r="Z253" s="424"/>
      <c r="AA253" s="424"/>
      <c r="AB253" s="650"/>
      <c r="AC253" s="650"/>
      <c r="AD253" s="506">
        <v>1</v>
      </c>
      <c r="AE253" s="506"/>
      <c r="AF253" s="506"/>
      <c r="AG253" s="506"/>
      <c r="AH253" s="506"/>
      <c r="AI253" s="588" t="s">
        <v>127</v>
      </c>
      <c r="AJ253" s="243"/>
      <c r="AK253" s="243"/>
      <c r="AL253" s="243"/>
      <c r="AM253" s="243"/>
      <c r="AN253" s="243"/>
      <c r="AO253" s="243"/>
      <c r="AP253" s="243"/>
      <c r="AQ253" s="243"/>
      <c r="AR253" s="243"/>
      <c r="AS253" s="243"/>
      <c r="AT253" s="243"/>
      <c r="AU253" s="243"/>
      <c r="AW253" s="243"/>
      <c r="AX253" s="243"/>
      <c r="AY253" s="243"/>
      <c r="AZ253" s="243"/>
      <c r="BA253" s="243"/>
      <c r="BB253" s="243"/>
      <c r="BC253" s="243"/>
      <c r="BD253" s="243"/>
      <c r="BE253" s="243"/>
      <c r="BF253" s="243"/>
      <c r="BG253" s="243"/>
      <c r="BH253" s="243"/>
      <c r="BI253" s="243"/>
      <c r="BJ253" s="243"/>
      <c r="BK253" s="243"/>
      <c r="BL253" s="243"/>
      <c r="BM253" s="243"/>
      <c r="BN253" s="243"/>
      <c r="BO253" s="243"/>
      <c r="BP253" s="243"/>
      <c r="BQ253" s="243"/>
      <c r="BR253" s="243"/>
      <c r="BS253" s="243"/>
      <c r="BT253" s="243"/>
      <c r="BU253" s="243"/>
      <c r="BV253" s="243"/>
      <c r="BW253" s="243"/>
      <c r="BX253" s="243"/>
      <c r="BY253" s="243"/>
      <c r="BZ253" s="243"/>
      <c r="CA253" s="243"/>
      <c r="CB253" s="243"/>
    </row>
    <row r="254" spans="1:80" s="244" customFormat="1" ht="51" x14ac:dyDescent="0.2">
      <c r="A254" s="426" t="s">
        <v>1132</v>
      </c>
      <c r="B254" s="463" t="s">
        <v>123</v>
      </c>
      <c r="C254" s="464" t="s">
        <v>0</v>
      </c>
      <c r="D254" s="465" t="s">
        <v>159</v>
      </c>
      <c r="E254" s="464" t="s">
        <v>1133</v>
      </c>
      <c r="F254" s="460" t="s">
        <v>1134</v>
      </c>
      <c r="G254" s="461" t="s">
        <v>1135</v>
      </c>
      <c r="H254" s="467">
        <v>6</v>
      </c>
      <c r="I254" s="467">
        <v>2</v>
      </c>
      <c r="J254" s="468">
        <v>466</v>
      </c>
      <c r="K254" s="464" t="s">
        <v>62</v>
      </c>
      <c r="L254" s="464" t="s">
        <v>36</v>
      </c>
      <c r="M254" s="464" t="s">
        <v>186</v>
      </c>
      <c r="N254" s="426">
        <v>5</v>
      </c>
      <c r="O254" s="464"/>
      <c r="P254" s="464"/>
      <c r="Q254" s="479"/>
      <c r="R254" s="479"/>
      <c r="S254" s="470"/>
      <c r="T254" s="470"/>
      <c r="U254" s="480"/>
      <c r="V254" s="479"/>
      <c r="W254" s="472"/>
      <c r="X254" s="464">
        <v>5</v>
      </c>
      <c r="Y254" s="469"/>
      <c r="Z254" s="424"/>
      <c r="AA254" s="424"/>
      <c r="AB254" s="650"/>
      <c r="AC254" s="650"/>
      <c r="AD254" s="506">
        <v>1</v>
      </c>
      <c r="AE254" s="506"/>
      <c r="AF254" s="506"/>
      <c r="AG254" s="506"/>
      <c r="AH254" s="506"/>
      <c r="AI254" s="588" t="s">
        <v>127</v>
      </c>
      <c r="AJ254" s="243"/>
      <c r="AK254" s="243"/>
      <c r="AL254" s="243"/>
      <c r="AM254" s="243"/>
      <c r="AN254" s="243"/>
      <c r="AO254" s="243"/>
      <c r="AP254" s="243"/>
      <c r="AQ254" s="243"/>
      <c r="AR254" s="243"/>
      <c r="AS254" s="243"/>
      <c r="AT254" s="243"/>
      <c r="AU254" s="243"/>
      <c r="AW254" s="243"/>
      <c r="AX254" s="243"/>
      <c r="AY254" s="243"/>
      <c r="AZ254" s="243"/>
      <c r="BA254" s="243"/>
      <c r="BB254" s="243"/>
      <c r="BC254" s="243"/>
      <c r="BD254" s="243"/>
      <c r="BE254" s="243"/>
      <c r="BF254" s="243"/>
      <c r="BG254" s="243"/>
      <c r="BH254" s="243"/>
      <c r="BI254" s="243"/>
      <c r="BJ254" s="243"/>
      <c r="BK254" s="243"/>
      <c r="BL254" s="243"/>
      <c r="BM254" s="243"/>
      <c r="BN254" s="243"/>
      <c r="BO254" s="243"/>
      <c r="BP254" s="243"/>
      <c r="BQ254" s="243"/>
      <c r="BR254" s="243"/>
      <c r="BS254" s="243"/>
      <c r="BT254" s="243"/>
      <c r="BU254" s="243"/>
      <c r="BV254" s="243"/>
      <c r="BW254" s="243"/>
      <c r="BX254" s="243"/>
      <c r="BY254" s="243"/>
      <c r="BZ254" s="243"/>
      <c r="CA254" s="243"/>
      <c r="CB254" s="243"/>
    </row>
    <row r="255" spans="1:80" s="244" customFormat="1" ht="51" x14ac:dyDescent="0.2">
      <c r="A255" s="426" t="s">
        <v>1136</v>
      </c>
      <c r="B255" s="463" t="s">
        <v>123</v>
      </c>
      <c r="C255" s="464" t="s">
        <v>0</v>
      </c>
      <c r="D255" s="465" t="s">
        <v>159</v>
      </c>
      <c r="E255" s="464" t="s">
        <v>1137</v>
      </c>
      <c r="F255" s="460" t="s">
        <v>1138</v>
      </c>
      <c r="G255" s="461" t="s">
        <v>1139</v>
      </c>
      <c r="H255" s="467">
        <v>8</v>
      </c>
      <c r="I255" s="467"/>
      <c r="J255" s="468">
        <v>553</v>
      </c>
      <c r="K255" s="464" t="s">
        <v>62</v>
      </c>
      <c r="L255" s="464" t="s">
        <v>36</v>
      </c>
      <c r="M255" s="464" t="s">
        <v>186</v>
      </c>
      <c r="N255" s="426">
        <v>5</v>
      </c>
      <c r="O255" s="464"/>
      <c r="P255" s="464"/>
      <c r="Q255" s="479"/>
      <c r="R255" s="479"/>
      <c r="S255" s="470"/>
      <c r="T255" s="470"/>
      <c r="U255" s="480"/>
      <c r="V255" s="479"/>
      <c r="W255" s="472"/>
      <c r="X255" s="586">
        <v>5</v>
      </c>
      <c r="Y255" s="469"/>
      <c r="Z255" s="424"/>
      <c r="AA255" s="424"/>
      <c r="AB255" s="650"/>
      <c r="AC255" s="650"/>
      <c r="AD255" s="506">
        <v>1</v>
      </c>
      <c r="AE255" s="506"/>
      <c r="AF255" s="506"/>
      <c r="AG255" s="506"/>
      <c r="AH255" s="506"/>
      <c r="AI255" s="588" t="s">
        <v>127</v>
      </c>
      <c r="AJ255" s="243"/>
      <c r="AK255" s="243"/>
      <c r="AL255" s="243"/>
      <c r="AM255" s="243"/>
      <c r="AN255" s="243"/>
      <c r="AO255" s="243"/>
      <c r="AP255" s="243"/>
      <c r="AQ255" s="243"/>
      <c r="AR255" s="243"/>
      <c r="AS255" s="243"/>
      <c r="AT255" s="243"/>
      <c r="AU255" s="243"/>
      <c r="AW255" s="243"/>
      <c r="AX255" s="243"/>
      <c r="AY255" s="243"/>
      <c r="AZ255" s="243"/>
      <c r="BA255" s="243"/>
      <c r="BB255" s="243"/>
      <c r="BC255" s="243"/>
      <c r="BD255" s="243"/>
      <c r="BE255" s="243"/>
      <c r="BF255" s="243"/>
      <c r="BG255" s="243"/>
      <c r="BH255" s="243"/>
      <c r="BI255" s="243"/>
      <c r="BJ255" s="243"/>
      <c r="BK255" s="243"/>
      <c r="BL255" s="243"/>
      <c r="BM255" s="243"/>
      <c r="BN255" s="243"/>
      <c r="BO255" s="243"/>
      <c r="BP255" s="243"/>
      <c r="BQ255" s="243"/>
      <c r="BR255" s="243"/>
      <c r="BS255" s="243"/>
      <c r="BT255" s="243"/>
      <c r="BU255" s="243"/>
      <c r="BV255" s="243"/>
      <c r="BW255" s="243"/>
      <c r="BX255" s="243"/>
      <c r="BY255" s="243"/>
      <c r="BZ255" s="243"/>
      <c r="CA255" s="243"/>
      <c r="CB255" s="243"/>
    </row>
    <row r="256" spans="1:80" s="244" customFormat="1" ht="31.5" customHeight="1" x14ac:dyDescent="0.2">
      <c r="A256" s="426" t="s">
        <v>1140</v>
      </c>
      <c r="B256" s="463" t="s">
        <v>123</v>
      </c>
      <c r="C256" s="464" t="s">
        <v>0</v>
      </c>
      <c r="D256" s="465" t="s">
        <v>159</v>
      </c>
      <c r="E256" s="464" t="s">
        <v>1141</v>
      </c>
      <c r="F256" s="460" t="s">
        <v>1142</v>
      </c>
      <c r="G256" s="461" t="s">
        <v>1143</v>
      </c>
      <c r="H256" s="467">
        <v>2</v>
      </c>
      <c r="I256" s="467"/>
      <c r="J256" s="468">
        <v>122</v>
      </c>
      <c r="K256" s="464" t="s">
        <v>62</v>
      </c>
      <c r="L256" s="464" t="s">
        <v>36</v>
      </c>
      <c r="M256" s="464" t="s">
        <v>186</v>
      </c>
      <c r="N256" s="426">
        <v>1.5</v>
      </c>
      <c r="O256" s="464"/>
      <c r="P256" s="464"/>
      <c r="Q256" s="479"/>
      <c r="R256" s="479"/>
      <c r="S256" s="470"/>
      <c r="T256" s="470"/>
      <c r="U256" s="480"/>
      <c r="V256" s="479"/>
      <c r="W256" s="472"/>
      <c r="X256" s="586">
        <v>1.5</v>
      </c>
      <c r="Y256" s="469"/>
      <c r="Z256" s="424"/>
      <c r="AA256" s="424"/>
      <c r="AB256" s="650"/>
      <c r="AC256" s="650"/>
      <c r="AD256" s="506">
        <v>1</v>
      </c>
      <c r="AE256" s="506"/>
      <c r="AF256" s="506"/>
      <c r="AG256" s="506"/>
      <c r="AH256" s="506"/>
      <c r="AI256" s="588" t="s">
        <v>127</v>
      </c>
      <c r="AJ256" s="243"/>
      <c r="AK256" s="243"/>
      <c r="AL256" s="243"/>
      <c r="AM256" s="243"/>
      <c r="AN256" s="243"/>
      <c r="AO256" s="243"/>
      <c r="AP256" s="243"/>
      <c r="AQ256" s="243"/>
      <c r="AR256" s="243"/>
      <c r="AS256" s="243"/>
      <c r="AT256" s="243"/>
      <c r="AU256" s="243"/>
      <c r="AW256" s="243"/>
      <c r="AX256" s="243"/>
      <c r="AY256" s="243"/>
      <c r="AZ256" s="243"/>
      <c r="BA256" s="243"/>
      <c r="BB256" s="243"/>
      <c r="BC256" s="243"/>
      <c r="BD256" s="243"/>
      <c r="BE256" s="243"/>
      <c r="BF256" s="243"/>
      <c r="BG256" s="243"/>
      <c r="BH256" s="243"/>
      <c r="BI256" s="243"/>
      <c r="BJ256" s="243"/>
      <c r="BK256" s="243"/>
      <c r="BL256" s="243"/>
      <c r="BM256" s="243"/>
      <c r="BN256" s="243"/>
      <c r="BO256" s="243"/>
      <c r="BP256" s="243"/>
      <c r="BQ256" s="243"/>
      <c r="BR256" s="243"/>
      <c r="BS256" s="243"/>
      <c r="BT256" s="243"/>
      <c r="BU256" s="243"/>
      <c r="BV256" s="243"/>
      <c r="BW256" s="243"/>
      <c r="BX256" s="243"/>
      <c r="BY256" s="243"/>
      <c r="BZ256" s="243"/>
      <c r="CA256" s="243"/>
      <c r="CB256" s="243"/>
    </row>
    <row r="257" spans="1:80" s="244" customFormat="1" ht="51" x14ac:dyDescent="0.2">
      <c r="A257" s="426" t="s">
        <v>1144</v>
      </c>
      <c r="B257" s="463" t="s">
        <v>123</v>
      </c>
      <c r="C257" s="464" t="s">
        <v>0</v>
      </c>
      <c r="D257" s="465" t="s">
        <v>159</v>
      </c>
      <c r="E257" s="464" t="s">
        <v>1145</v>
      </c>
      <c r="F257" s="460" t="s">
        <v>1146</v>
      </c>
      <c r="G257" s="461" t="s">
        <v>1147</v>
      </c>
      <c r="H257" s="467">
        <v>4</v>
      </c>
      <c r="I257" s="467">
        <v>4</v>
      </c>
      <c r="J257" s="468">
        <v>539</v>
      </c>
      <c r="K257" s="464" t="s">
        <v>62</v>
      </c>
      <c r="L257" s="464" t="s">
        <v>36</v>
      </c>
      <c r="M257" s="464" t="s">
        <v>186</v>
      </c>
      <c r="N257" s="426">
        <v>8</v>
      </c>
      <c r="O257" s="464"/>
      <c r="P257" s="464"/>
      <c r="Q257" s="479"/>
      <c r="R257" s="479"/>
      <c r="S257" s="470"/>
      <c r="T257" s="470"/>
      <c r="U257" s="480"/>
      <c r="V257" s="479"/>
      <c r="W257" s="472"/>
      <c r="X257" s="586">
        <v>8</v>
      </c>
      <c r="Y257" s="469"/>
      <c r="Z257" s="424"/>
      <c r="AA257" s="424"/>
      <c r="AB257" s="650"/>
      <c r="AC257" s="650"/>
      <c r="AD257" s="506">
        <v>1</v>
      </c>
      <c r="AE257" s="506"/>
      <c r="AF257" s="506"/>
      <c r="AG257" s="506"/>
      <c r="AH257" s="506"/>
      <c r="AI257" s="588" t="s">
        <v>127</v>
      </c>
      <c r="AJ257" s="243"/>
      <c r="AK257" s="243"/>
      <c r="AL257" s="243"/>
      <c r="AM257" s="243"/>
      <c r="AN257" s="243"/>
      <c r="AO257" s="243"/>
      <c r="AP257" s="243"/>
      <c r="AQ257" s="243"/>
      <c r="AR257" s="243"/>
      <c r="AS257" s="243"/>
      <c r="AT257" s="243"/>
      <c r="AU257" s="243"/>
      <c r="AW257" s="243"/>
      <c r="AX257" s="243"/>
      <c r="AY257" s="243"/>
      <c r="AZ257" s="243"/>
      <c r="BA257" s="243"/>
      <c r="BB257" s="243"/>
      <c r="BC257" s="243"/>
      <c r="BD257" s="243"/>
      <c r="BE257" s="243"/>
      <c r="BF257" s="243"/>
      <c r="BG257" s="243"/>
      <c r="BH257" s="243"/>
      <c r="BI257" s="243"/>
      <c r="BJ257" s="243"/>
      <c r="BK257" s="243"/>
      <c r="BL257" s="243"/>
      <c r="BM257" s="243"/>
      <c r="BN257" s="243"/>
      <c r="BO257" s="243"/>
      <c r="BP257" s="243"/>
      <c r="BQ257" s="243"/>
      <c r="BR257" s="243"/>
      <c r="BS257" s="243"/>
      <c r="BT257" s="243"/>
      <c r="BU257" s="243"/>
      <c r="BV257" s="243"/>
      <c r="BW257" s="243"/>
      <c r="BX257" s="243"/>
      <c r="BY257" s="243"/>
      <c r="BZ257" s="243"/>
      <c r="CA257" s="243"/>
      <c r="CB257" s="243"/>
    </row>
    <row r="258" spans="1:80" s="244" customFormat="1" ht="31.5" customHeight="1" x14ac:dyDescent="0.2">
      <c r="A258" s="426" t="s">
        <v>1148</v>
      </c>
      <c r="B258" s="463" t="s">
        <v>123</v>
      </c>
      <c r="C258" s="464" t="s">
        <v>0</v>
      </c>
      <c r="D258" s="465" t="s">
        <v>159</v>
      </c>
      <c r="E258" s="464" t="s">
        <v>1149</v>
      </c>
      <c r="F258" s="460" t="s">
        <v>1150</v>
      </c>
      <c r="G258" s="461" t="s">
        <v>125</v>
      </c>
      <c r="H258" s="467">
        <v>1</v>
      </c>
      <c r="I258" s="467"/>
      <c r="J258" s="468">
        <v>59</v>
      </c>
      <c r="K258" s="464" t="s">
        <v>62</v>
      </c>
      <c r="L258" s="464" t="s">
        <v>36</v>
      </c>
      <c r="M258" s="464" t="s">
        <v>186</v>
      </c>
      <c r="N258" s="426">
        <v>1</v>
      </c>
      <c r="O258" s="464"/>
      <c r="P258" s="464"/>
      <c r="Q258" s="479"/>
      <c r="R258" s="479"/>
      <c r="S258" s="470"/>
      <c r="T258" s="470"/>
      <c r="U258" s="480"/>
      <c r="V258" s="479"/>
      <c r="W258" s="472"/>
      <c r="X258" s="586">
        <v>1</v>
      </c>
      <c r="Y258" s="469"/>
      <c r="Z258" s="424"/>
      <c r="AA258" s="424"/>
      <c r="AB258" s="650"/>
      <c r="AC258" s="650"/>
      <c r="AD258" s="506">
        <v>1</v>
      </c>
      <c r="AE258" s="506"/>
      <c r="AF258" s="506"/>
      <c r="AG258" s="506"/>
      <c r="AH258" s="506"/>
      <c r="AI258" s="588" t="s">
        <v>127</v>
      </c>
      <c r="AJ258" s="243"/>
      <c r="AK258" s="243"/>
      <c r="AL258" s="243"/>
      <c r="AM258" s="243"/>
      <c r="AN258" s="243"/>
      <c r="AO258" s="243"/>
      <c r="AP258" s="243"/>
      <c r="AQ258" s="243"/>
      <c r="AR258" s="243"/>
      <c r="AS258" s="243"/>
      <c r="AT258" s="243"/>
      <c r="AU258" s="243"/>
      <c r="AW258" s="243"/>
      <c r="AX258" s="243"/>
      <c r="AY258" s="243"/>
      <c r="AZ258" s="243"/>
      <c r="BA258" s="243"/>
      <c r="BB258" s="243"/>
      <c r="BC258" s="243"/>
      <c r="BD258" s="243"/>
      <c r="BE258" s="243"/>
      <c r="BF258" s="243"/>
      <c r="BG258" s="243"/>
      <c r="BH258" s="243"/>
      <c r="BI258" s="243"/>
      <c r="BJ258" s="243"/>
      <c r="BK258" s="243"/>
      <c r="BL258" s="243"/>
      <c r="BM258" s="243"/>
      <c r="BN258" s="243"/>
      <c r="BO258" s="243"/>
      <c r="BP258" s="243"/>
      <c r="BQ258" s="243"/>
      <c r="BR258" s="243"/>
      <c r="BS258" s="243"/>
      <c r="BT258" s="243"/>
      <c r="BU258" s="243"/>
      <c r="BV258" s="243"/>
      <c r="BW258" s="243"/>
      <c r="BX258" s="243"/>
      <c r="BY258" s="243"/>
      <c r="BZ258" s="243"/>
      <c r="CA258" s="243"/>
      <c r="CB258" s="243"/>
    </row>
    <row r="259" spans="1:80" s="244" customFormat="1" ht="31.5" customHeight="1" x14ac:dyDescent="0.2">
      <c r="A259" s="426" t="s">
        <v>1151</v>
      </c>
      <c r="B259" s="463" t="s">
        <v>123</v>
      </c>
      <c r="C259" s="464" t="s">
        <v>0</v>
      </c>
      <c r="D259" s="465" t="s">
        <v>159</v>
      </c>
      <c r="E259" s="464" t="s">
        <v>1152</v>
      </c>
      <c r="F259" s="460" t="s">
        <v>1153</v>
      </c>
      <c r="G259" s="461" t="s">
        <v>125</v>
      </c>
      <c r="H259" s="467">
        <v>1</v>
      </c>
      <c r="I259" s="467"/>
      <c r="J259" s="468">
        <v>74</v>
      </c>
      <c r="K259" s="464" t="s">
        <v>62</v>
      </c>
      <c r="L259" s="464" t="s">
        <v>36</v>
      </c>
      <c r="M259" s="464" t="s">
        <v>186</v>
      </c>
      <c r="N259" s="426">
        <v>1</v>
      </c>
      <c r="O259" s="464"/>
      <c r="P259" s="464"/>
      <c r="Q259" s="479"/>
      <c r="R259" s="479"/>
      <c r="S259" s="470"/>
      <c r="T259" s="470"/>
      <c r="U259" s="480"/>
      <c r="V259" s="479"/>
      <c r="W259" s="472"/>
      <c r="X259" s="464">
        <v>1</v>
      </c>
      <c r="Y259" s="469"/>
      <c r="Z259" s="424"/>
      <c r="AA259" s="424"/>
      <c r="AB259" s="650"/>
      <c r="AC259" s="650"/>
      <c r="AD259" s="506">
        <v>1</v>
      </c>
      <c r="AE259" s="506"/>
      <c r="AF259" s="506"/>
      <c r="AG259" s="506"/>
      <c r="AH259" s="506"/>
      <c r="AI259" s="588" t="s">
        <v>127</v>
      </c>
      <c r="AJ259" s="243"/>
      <c r="AK259" s="243"/>
      <c r="AL259" s="243"/>
      <c r="AM259" s="243"/>
      <c r="AN259" s="243"/>
      <c r="AO259" s="243"/>
      <c r="AP259" s="243"/>
      <c r="AQ259" s="243"/>
      <c r="AR259" s="243"/>
      <c r="AS259" s="243"/>
      <c r="AT259" s="243"/>
      <c r="AU259" s="243"/>
      <c r="AW259" s="243"/>
      <c r="AX259" s="243"/>
      <c r="AY259" s="243"/>
      <c r="AZ259" s="243"/>
      <c r="BA259" s="243"/>
      <c r="BB259" s="243"/>
      <c r="BC259" s="243"/>
      <c r="BD259" s="243"/>
      <c r="BE259" s="243"/>
      <c r="BF259" s="243"/>
      <c r="BG259" s="243"/>
      <c r="BH259" s="243"/>
      <c r="BI259" s="243"/>
      <c r="BJ259" s="243"/>
      <c r="BK259" s="243"/>
      <c r="BL259" s="243"/>
      <c r="BM259" s="243"/>
      <c r="BN259" s="243"/>
      <c r="BO259" s="243"/>
      <c r="BP259" s="243"/>
      <c r="BQ259" s="243"/>
      <c r="BR259" s="243"/>
      <c r="BS259" s="243"/>
      <c r="BT259" s="243"/>
      <c r="BU259" s="243"/>
      <c r="BV259" s="243"/>
      <c r="BW259" s="243"/>
      <c r="BX259" s="243"/>
      <c r="BY259" s="243"/>
      <c r="BZ259" s="243"/>
      <c r="CA259" s="243"/>
      <c r="CB259" s="243"/>
    </row>
    <row r="260" spans="1:80" s="244" customFormat="1" ht="58.5" customHeight="1" x14ac:dyDescent="0.2">
      <c r="A260" s="658"/>
      <c r="B260" s="380" t="s">
        <v>16</v>
      </c>
      <c r="C260" s="381" t="s">
        <v>0</v>
      </c>
      <c r="D260" s="382" t="s">
        <v>159</v>
      </c>
      <c r="E260" s="381" t="s">
        <v>1345</v>
      </c>
      <c r="F260" s="383" t="s">
        <v>231</v>
      </c>
      <c r="G260" s="384" t="s">
        <v>125</v>
      </c>
      <c r="H260" s="385">
        <v>1</v>
      </c>
      <c r="I260" s="385"/>
      <c r="J260" s="386">
        <v>195</v>
      </c>
      <c r="K260" s="381" t="s">
        <v>62</v>
      </c>
      <c r="L260" s="381" t="s">
        <v>36</v>
      </c>
      <c r="M260" s="381" t="s">
        <v>186</v>
      </c>
      <c r="N260" s="378">
        <v>3</v>
      </c>
      <c r="O260" s="381"/>
      <c r="P260" s="381"/>
      <c r="Q260" s="507"/>
      <c r="R260" s="507"/>
      <c r="S260" s="388"/>
      <c r="T260" s="388"/>
      <c r="U260" s="508"/>
      <c r="V260" s="507"/>
      <c r="W260" s="390"/>
      <c r="X260" s="381">
        <v>3</v>
      </c>
      <c r="Y260" s="414"/>
      <c r="Z260" s="417"/>
      <c r="AA260" s="417"/>
      <c r="AB260" s="660"/>
      <c r="AC260" s="660"/>
      <c r="AD260" s="661">
        <v>1</v>
      </c>
      <c r="AE260" s="661"/>
      <c r="AF260" s="661"/>
      <c r="AG260" s="661"/>
      <c r="AH260" s="661"/>
      <c r="AI260" s="393" t="s">
        <v>1344</v>
      </c>
      <c r="AJ260" s="243"/>
      <c r="AK260" s="243"/>
      <c r="AL260" s="243"/>
      <c r="AM260" s="243"/>
      <c r="AN260" s="243"/>
      <c r="AO260" s="243"/>
      <c r="AP260" s="243"/>
      <c r="AQ260" s="243"/>
      <c r="AR260" s="243"/>
      <c r="AS260" s="243"/>
      <c r="AT260" s="243"/>
      <c r="AU260" s="243"/>
      <c r="AW260" s="243"/>
      <c r="AX260" s="243"/>
      <c r="AY260" s="243"/>
      <c r="AZ260" s="243"/>
      <c r="BA260" s="243"/>
      <c r="BB260" s="243"/>
      <c r="BC260" s="243"/>
      <c r="BD260" s="243"/>
      <c r="BE260" s="243"/>
      <c r="BF260" s="243"/>
      <c r="BG260" s="243"/>
      <c r="BH260" s="243"/>
      <c r="BI260" s="243"/>
      <c r="BJ260" s="243"/>
      <c r="BK260" s="243"/>
      <c r="BL260" s="243"/>
      <c r="BM260" s="243"/>
      <c r="BN260" s="243"/>
      <c r="BO260" s="243"/>
      <c r="BP260" s="243"/>
      <c r="BQ260" s="243"/>
      <c r="BR260" s="243"/>
      <c r="BS260" s="243"/>
      <c r="BT260" s="243"/>
      <c r="BU260" s="243"/>
      <c r="BV260" s="243"/>
      <c r="BW260" s="243"/>
      <c r="BX260" s="243"/>
      <c r="BY260" s="243"/>
      <c r="BZ260" s="243"/>
      <c r="CA260" s="243"/>
      <c r="CB260" s="243"/>
    </row>
    <row r="261" spans="1:80" s="244" customFormat="1" ht="55.5" customHeight="1" x14ac:dyDescent="0.2">
      <c r="A261" s="658"/>
      <c r="B261" s="380" t="s">
        <v>16</v>
      </c>
      <c r="C261" s="381" t="s">
        <v>0</v>
      </c>
      <c r="D261" s="382" t="s">
        <v>159</v>
      </c>
      <c r="E261" s="381" t="s">
        <v>1346</v>
      </c>
      <c r="F261" s="383" t="s">
        <v>1072</v>
      </c>
      <c r="G261" s="384" t="s">
        <v>125</v>
      </c>
      <c r="H261" s="385">
        <v>1</v>
      </c>
      <c r="I261" s="385"/>
      <c r="J261" s="386">
        <v>147</v>
      </c>
      <c r="K261" s="381" t="s">
        <v>62</v>
      </c>
      <c r="L261" s="381" t="s">
        <v>36</v>
      </c>
      <c r="M261" s="381" t="s">
        <v>186</v>
      </c>
      <c r="N261" s="378">
        <v>1</v>
      </c>
      <c r="O261" s="381"/>
      <c r="P261" s="381"/>
      <c r="Q261" s="507"/>
      <c r="R261" s="507"/>
      <c r="S261" s="388"/>
      <c r="T261" s="388"/>
      <c r="U261" s="508"/>
      <c r="V261" s="507"/>
      <c r="W261" s="390"/>
      <c r="X261" s="381">
        <v>1</v>
      </c>
      <c r="Y261" s="414"/>
      <c r="Z261" s="417"/>
      <c r="AA261" s="417"/>
      <c r="AB261" s="660"/>
      <c r="AC261" s="660"/>
      <c r="AD261" s="661">
        <v>1</v>
      </c>
      <c r="AE261" s="661"/>
      <c r="AF261" s="661"/>
      <c r="AG261" s="661"/>
      <c r="AH261" s="661"/>
      <c r="AI261" s="393" t="s">
        <v>1344</v>
      </c>
      <c r="AJ261" s="243"/>
      <c r="AK261" s="243"/>
      <c r="AL261" s="243"/>
      <c r="AM261" s="243"/>
      <c r="AN261" s="243"/>
      <c r="AO261" s="243"/>
      <c r="AP261" s="243"/>
      <c r="AQ261" s="243"/>
      <c r="AR261" s="243"/>
      <c r="AS261" s="243"/>
      <c r="AT261" s="243"/>
      <c r="AU261" s="243"/>
      <c r="AW261" s="243"/>
      <c r="AX261" s="243"/>
      <c r="AY261" s="243"/>
      <c r="AZ261" s="243"/>
      <c r="BA261" s="243"/>
      <c r="BB261" s="243"/>
      <c r="BC261" s="243"/>
      <c r="BD261" s="243"/>
      <c r="BE261" s="243"/>
      <c r="BF261" s="243"/>
      <c r="BG261" s="243"/>
      <c r="BH261" s="243"/>
      <c r="BI261" s="243"/>
      <c r="BJ261" s="243"/>
      <c r="BK261" s="243"/>
      <c r="BL261" s="243"/>
      <c r="BM261" s="243"/>
      <c r="BN261" s="243"/>
      <c r="BO261" s="243"/>
      <c r="BP261" s="243"/>
      <c r="BQ261" s="243"/>
      <c r="BR261" s="243"/>
      <c r="BS261" s="243"/>
      <c r="BT261" s="243"/>
      <c r="BU261" s="243"/>
      <c r="BV261" s="243"/>
      <c r="BW261" s="243"/>
      <c r="BX261" s="243"/>
      <c r="BY261" s="243"/>
      <c r="BZ261" s="243"/>
      <c r="CA261" s="243"/>
      <c r="CB261" s="243"/>
    </row>
    <row r="262" spans="1:80" s="244" customFormat="1" ht="31.5" customHeight="1" x14ac:dyDescent="0.2">
      <c r="A262" s="426" t="s">
        <v>1154</v>
      </c>
      <c r="B262" s="463" t="s">
        <v>123</v>
      </c>
      <c r="C262" s="464" t="s">
        <v>0</v>
      </c>
      <c r="D262" s="465" t="s">
        <v>159</v>
      </c>
      <c r="E262" s="464" t="s">
        <v>1155</v>
      </c>
      <c r="F262" s="460" t="s">
        <v>1156</v>
      </c>
      <c r="G262" s="461" t="s">
        <v>125</v>
      </c>
      <c r="H262" s="467">
        <v>1</v>
      </c>
      <c r="I262" s="467"/>
      <c r="J262" s="468">
        <v>148</v>
      </c>
      <c r="K262" s="464" t="s">
        <v>185</v>
      </c>
      <c r="L262" s="464" t="s">
        <v>171</v>
      </c>
      <c r="M262" s="464" t="s">
        <v>186</v>
      </c>
      <c r="N262" s="426">
        <v>2.4</v>
      </c>
      <c r="O262" s="464"/>
      <c r="P262" s="464"/>
      <c r="Q262" s="479"/>
      <c r="R262" s="259"/>
      <c r="S262" s="470"/>
      <c r="T262" s="470"/>
      <c r="U262" s="480"/>
      <c r="V262" s="479"/>
      <c r="W262" s="424">
        <v>2.4</v>
      </c>
      <c r="X262" s="464"/>
      <c r="Y262" s="469"/>
      <c r="Z262" s="424"/>
      <c r="AA262" s="424"/>
      <c r="AB262" s="650"/>
      <c r="AC262" s="650"/>
      <c r="AD262" s="506">
        <v>1</v>
      </c>
      <c r="AE262" s="506"/>
      <c r="AF262" s="506"/>
      <c r="AG262" s="506"/>
      <c r="AH262" s="506"/>
      <c r="AI262" s="588" t="s">
        <v>127</v>
      </c>
      <c r="AJ262" s="243"/>
      <c r="AK262" s="243"/>
      <c r="AL262" s="243"/>
      <c r="AM262" s="243"/>
      <c r="AN262" s="243"/>
      <c r="AO262" s="243"/>
      <c r="AP262" s="243"/>
      <c r="AQ262" s="243"/>
      <c r="AR262" s="243"/>
      <c r="AS262" s="243"/>
      <c r="AT262" s="243"/>
      <c r="AU262" s="243"/>
      <c r="AW262" s="243"/>
      <c r="AX262" s="243"/>
      <c r="AY262" s="243"/>
      <c r="AZ262" s="243"/>
      <c r="BA262" s="243"/>
      <c r="BB262" s="243"/>
      <c r="BC262" s="243"/>
      <c r="BD262" s="243"/>
      <c r="BE262" s="243"/>
      <c r="BF262" s="243"/>
      <c r="BG262" s="243"/>
      <c r="BH262" s="243"/>
      <c r="BI262" s="243"/>
      <c r="BJ262" s="243"/>
      <c r="BK262" s="243"/>
      <c r="BL262" s="243"/>
      <c r="BM262" s="243"/>
      <c r="BN262" s="243"/>
      <c r="BO262" s="243"/>
      <c r="BP262" s="243"/>
      <c r="BQ262" s="243"/>
      <c r="BR262" s="243"/>
      <c r="BS262" s="243"/>
      <c r="BT262" s="243"/>
      <c r="BU262" s="243"/>
      <c r="BV262" s="243"/>
      <c r="BW262" s="243"/>
      <c r="BX262" s="243"/>
      <c r="BY262" s="243"/>
      <c r="BZ262" s="243"/>
      <c r="CA262" s="243"/>
      <c r="CB262" s="243"/>
    </row>
    <row r="263" spans="1:80" s="244" customFormat="1" ht="31.5" customHeight="1" x14ac:dyDescent="0.2">
      <c r="A263" s="426" t="s">
        <v>1157</v>
      </c>
      <c r="B263" s="463" t="s">
        <v>123</v>
      </c>
      <c r="C263" s="464" t="s">
        <v>0</v>
      </c>
      <c r="D263" s="465" t="s">
        <v>159</v>
      </c>
      <c r="E263" s="464" t="s">
        <v>1158</v>
      </c>
      <c r="F263" s="460" t="s">
        <v>1159</v>
      </c>
      <c r="G263" s="461" t="s">
        <v>1160</v>
      </c>
      <c r="H263" s="467">
        <v>1</v>
      </c>
      <c r="I263" s="467">
        <v>1</v>
      </c>
      <c r="J263" s="468">
        <v>249</v>
      </c>
      <c r="K263" s="464" t="s">
        <v>185</v>
      </c>
      <c r="L263" s="464" t="s">
        <v>171</v>
      </c>
      <c r="M263" s="464" t="s">
        <v>186</v>
      </c>
      <c r="N263" s="426">
        <v>0.8</v>
      </c>
      <c r="O263" s="464"/>
      <c r="P263" s="464"/>
      <c r="Q263" s="479"/>
      <c r="R263" s="259"/>
      <c r="S263" s="470"/>
      <c r="T263" s="470"/>
      <c r="U263" s="480"/>
      <c r="V263" s="479"/>
      <c r="W263" s="424">
        <v>0.8</v>
      </c>
      <c r="X263" s="464"/>
      <c r="Y263" s="469"/>
      <c r="Z263" s="424"/>
      <c r="AA263" s="424"/>
      <c r="AB263" s="650"/>
      <c r="AC263" s="650"/>
      <c r="AD263" s="506">
        <v>1</v>
      </c>
      <c r="AE263" s="506"/>
      <c r="AF263" s="506"/>
      <c r="AG263" s="506"/>
      <c r="AH263" s="506"/>
      <c r="AI263" s="588" t="s">
        <v>127</v>
      </c>
      <c r="AJ263" s="243"/>
      <c r="AK263" s="243"/>
      <c r="AL263" s="243"/>
      <c r="AM263" s="243"/>
      <c r="AN263" s="243"/>
      <c r="AO263" s="243"/>
      <c r="AP263" s="243"/>
      <c r="AQ263" s="243"/>
      <c r="AR263" s="243"/>
      <c r="AS263" s="243"/>
      <c r="AT263" s="243"/>
      <c r="AU263" s="243"/>
      <c r="AW263" s="243"/>
      <c r="AX263" s="243"/>
      <c r="AY263" s="243"/>
      <c r="AZ263" s="243"/>
      <c r="BA263" s="243"/>
      <c r="BB263" s="243"/>
      <c r="BC263" s="243"/>
      <c r="BD263" s="243"/>
      <c r="BE263" s="243"/>
      <c r="BF263" s="243"/>
      <c r="BG263" s="243"/>
      <c r="BH263" s="243"/>
      <c r="BI263" s="243"/>
      <c r="BJ263" s="243"/>
      <c r="BK263" s="243"/>
      <c r="BL263" s="243"/>
      <c r="BM263" s="243"/>
      <c r="BN263" s="243"/>
      <c r="BO263" s="243"/>
      <c r="BP263" s="243"/>
      <c r="BQ263" s="243"/>
      <c r="BR263" s="243"/>
      <c r="BS263" s="243"/>
      <c r="BT263" s="243"/>
      <c r="BU263" s="243"/>
      <c r="BV263" s="243"/>
      <c r="BW263" s="243"/>
      <c r="BX263" s="243"/>
      <c r="BY263" s="243"/>
      <c r="BZ263" s="243"/>
      <c r="CA263" s="243"/>
      <c r="CB263" s="243"/>
    </row>
    <row r="264" spans="1:80" s="244" customFormat="1" ht="31.5" customHeight="1" x14ac:dyDescent="0.2">
      <c r="A264" s="426" t="s">
        <v>1161</v>
      </c>
      <c r="B264" s="463" t="s">
        <v>123</v>
      </c>
      <c r="C264" s="464" t="s">
        <v>0</v>
      </c>
      <c r="D264" s="465" t="s">
        <v>159</v>
      </c>
      <c r="E264" s="464" t="s">
        <v>1162</v>
      </c>
      <c r="F264" s="460" t="s">
        <v>229</v>
      </c>
      <c r="G264" s="461" t="s">
        <v>125</v>
      </c>
      <c r="H264" s="467">
        <v>1</v>
      </c>
      <c r="I264" s="467"/>
      <c r="J264" s="468">
        <v>15</v>
      </c>
      <c r="K264" s="464" t="s">
        <v>185</v>
      </c>
      <c r="L264" s="464" t="s">
        <v>171</v>
      </c>
      <c r="M264" s="464" t="s">
        <v>186</v>
      </c>
      <c r="N264" s="426">
        <v>2.2999999999999998</v>
      </c>
      <c r="O264" s="464"/>
      <c r="P264" s="464"/>
      <c r="Q264" s="473"/>
      <c r="R264" s="259"/>
      <c r="S264" s="470"/>
      <c r="T264" s="470"/>
      <c r="U264" s="483"/>
      <c r="V264" s="473"/>
      <c r="W264" s="424">
        <v>2.2999999999999998</v>
      </c>
      <c r="X264" s="464"/>
      <c r="Y264" s="469"/>
      <c r="Z264" s="424"/>
      <c r="AA264" s="424"/>
      <c r="AB264" s="650"/>
      <c r="AC264" s="650"/>
      <c r="AD264" s="506">
        <v>1</v>
      </c>
      <c r="AE264" s="506"/>
      <c r="AF264" s="506"/>
      <c r="AG264" s="506"/>
      <c r="AH264" s="506"/>
      <c r="AI264" s="588" t="s">
        <v>127</v>
      </c>
      <c r="AJ264" s="243"/>
      <c r="AK264" s="243"/>
      <c r="AL264" s="243"/>
      <c r="AM264" s="243"/>
      <c r="AN264" s="243"/>
      <c r="AO264" s="243"/>
      <c r="AP264" s="243"/>
      <c r="AQ264" s="243"/>
      <c r="AR264" s="243"/>
      <c r="AS264" s="243"/>
      <c r="AT264" s="243"/>
      <c r="AU264" s="243"/>
      <c r="AW264" s="243"/>
      <c r="AX264" s="243"/>
      <c r="AY264" s="243"/>
      <c r="AZ264" s="243"/>
      <c r="BA264" s="243"/>
      <c r="BB264" s="243"/>
      <c r="BC264" s="243"/>
      <c r="BD264" s="243"/>
      <c r="BE264" s="243"/>
      <c r="BF264" s="243"/>
      <c r="BG264" s="243"/>
      <c r="BH264" s="243"/>
      <c r="BI264" s="243"/>
      <c r="BJ264" s="243"/>
      <c r="BK264" s="243"/>
      <c r="BL264" s="243"/>
      <c r="BM264" s="243"/>
      <c r="BN264" s="243"/>
      <c r="BO264" s="243"/>
      <c r="BP264" s="243"/>
      <c r="BQ264" s="243"/>
      <c r="BR264" s="243"/>
      <c r="BS264" s="243"/>
      <c r="BT264" s="243"/>
      <c r="BU264" s="243"/>
      <c r="BV264" s="243"/>
      <c r="BW264" s="243"/>
      <c r="BX264" s="243"/>
      <c r="BY264" s="243"/>
      <c r="BZ264" s="243"/>
      <c r="CA264" s="243"/>
      <c r="CB264" s="243"/>
    </row>
    <row r="265" spans="1:80" s="244" customFormat="1" ht="51" x14ac:dyDescent="0.2">
      <c r="A265" s="658"/>
      <c r="B265" s="380" t="s">
        <v>16</v>
      </c>
      <c r="C265" s="381" t="s">
        <v>0</v>
      </c>
      <c r="D265" s="382" t="s">
        <v>159</v>
      </c>
      <c r="E265" s="381" t="s">
        <v>1145</v>
      </c>
      <c r="F265" s="383" t="s">
        <v>1174</v>
      </c>
      <c r="G265" s="384" t="s">
        <v>1174</v>
      </c>
      <c r="H265" s="385">
        <v>3</v>
      </c>
      <c r="I265" s="385"/>
      <c r="J265" s="386">
        <v>517</v>
      </c>
      <c r="K265" s="381" t="s">
        <v>62</v>
      </c>
      <c r="L265" s="381" t="s">
        <v>171</v>
      </c>
      <c r="M265" s="381" t="s">
        <v>186</v>
      </c>
      <c r="N265" s="378">
        <v>2</v>
      </c>
      <c r="O265" s="381"/>
      <c r="P265" s="381"/>
      <c r="Q265" s="391"/>
      <c r="R265" s="646">
        <v>2</v>
      </c>
      <c r="S265" s="388"/>
      <c r="T265" s="388"/>
      <c r="U265" s="570"/>
      <c r="V265" s="391"/>
      <c r="W265" s="417"/>
      <c r="X265" s="381"/>
      <c r="Y265" s="414"/>
      <c r="Z265" s="417"/>
      <c r="AA265" s="417"/>
      <c r="AB265" s="660"/>
      <c r="AC265" s="660"/>
      <c r="AD265" s="661">
        <v>1</v>
      </c>
      <c r="AE265" s="661"/>
      <c r="AF265" s="661"/>
      <c r="AG265" s="661"/>
      <c r="AH265" s="661"/>
      <c r="AI265" s="393" t="s">
        <v>1344</v>
      </c>
      <c r="AJ265" s="243"/>
      <c r="AK265" s="243"/>
      <c r="AL265" s="243"/>
      <c r="AM265" s="243"/>
      <c r="AN265" s="243"/>
      <c r="AO265" s="243"/>
      <c r="AP265" s="243"/>
      <c r="AQ265" s="243"/>
      <c r="AR265" s="243"/>
      <c r="AS265" s="243"/>
      <c r="AT265" s="243"/>
      <c r="AU265" s="243"/>
      <c r="AW265" s="243"/>
      <c r="AX265" s="243"/>
      <c r="AY265" s="243"/>
      <c r="AZ265" s="243"/>
      <c r="BA265" s="243"/>
      <c r="BB265" s="243"/>
      <c r="BC265" s="243"/>
      <c r="BD265" s="243"/>
      <c r="BE265" s="243"/>
      <c r="BF265" s="243"/>
      <c r="BG265" s="243"/>
      <c r="BH265" s="243"/>
      <c r="BI265" s="243"/>
      <c r="BJ265" s="243"/>
      <c r="BK265" s="243"/>
      <c r="BL265" s="243"/>
      <c r="BM265" s="243"/>
      <c r="BN265" s="243"/>
      <c r="BO265" s="243"/>
      <c r="BP265" s="243"/>
      <c r="BQ265" s="243"/>
      <c r="BR265" s="243"/>
      <c r="BS265" s="243"/>
      <c r="BT265" s="243"/>
      <c r="BU265" s="243"/>
      <c r="BV265" s="243"/>
      <c r="BW265" s="243"/>
      <c r="BX265" s="243"/>
      <c r="BY265" s="243"/>
      <c r="BZ265" s="243"/>
      <c r="CA265" s="243"/>
      <c r="CB265" s="243"/>
    </row>
    <row r="266" spans="1:80" s="244" customFormat="1" ht="31.5" customHeight="1" x14ac:dyDescent="0.2">
      <c r="A266" s="426" t="s">
        <v>1163</v>
      </c>
      <c r="B266" s="463" t="s">
        <v>123</v>
      </c>
      <c r="C266" s="464" t="s">
        <v>0</v>
      </c>
      <c r="D266" s="465" t="s">
        <v>159</v>
      </c>
      <c r="E266" s="464" t="s">
        <v>1164</v>
      </c>
      <c r="F266" s="460" t="s">
        <v>1165</v>
      </c>
      <c r="G266" s="461" t="s">
        <v>1166</v>
      </c>
      <c r="H266" s="467">
        <v>2</v>
      </c>
      <c r="I266" s="467">
        <v>1</v>
      </c>
      <c r="J266" s="468">
        <v>103</v>
      </c>
      <c r="K266" s="464" t="s">
        <v>185</v>
      </c>
      <c r="L266" s="464" t="s">
        <v>197</v>
      </c>
      <c r="M266" s="464" t="s">
        <v>186</v>
      </c>
      <c r="N266" s="426">
        <v>1</v>
      </c>
      <c r="O266" s="464"/>
      <c r="P266" s="464"/>
      <c r="Q266" s="479"/>
      <c r="R266" s="479"/>
      <c r="S266" s="470"/>
      <c r="T266" s="470"/>
      <c r="U266" s="480"/>
      <c r="V266" s="479"/>
      <c r="W266" s="472"/>
      <c r="X266" s="464"/>
      <c r="Y266" s="473"/>
      <c r="Z266" s="424">
        <v>1</v>
      </c>
      <c r="AA266" s="465"/>
      <c r="AB266" s="650"/>
      <c r="AC266" s="650"/>
      <c r="AD266" s="506">
        <v>1</v>
      </c>
      <c r="AE266" s="506"/>
      <c r="AF266" s="506"/>
      <c r="AG266" s="506"/>
      <c r="AH266" s="506"/>
      <c r="AI266" s="588" t="s">
        <v>127</v>
      </c>
      <c r="AJ266" s="243"/>
      <c r="AK266" s="243"/>
      <c r="AL266" s="243"/>
      <c r="AM266" s="243"/>
      <c r="AN266" s="243"/>
      <c r="AO266" s="243"/>
      <c r="AP266" s="243"/>
      <c r="AQ266" s="243"/>
      <c r="AR266" s="243"/>
      <c r="AS266" s="243"/>
      <c r="AT266" s="243"/>
      <c r="AU266" s="243"/>
      <c r="AW266" s="243"/>
      <c r="AX266" s="243"/>
      <c r="AY266" s="243"/>
      <c r="AZ266" s="243"/>
      <c r="BA266" s="243"/>
      <c r="BB266" s="243"/>
      <c r="BC266" s="243"/>
      <c r="BD266" s="243"/>
      <c r="BE266" s="243"/>
      <c r="BF266" s="243"/>
      <c r="BG266" s="243"/>
      <c r="BH266" s="243"/>
      <c r="BI266" s="243"/>
      <c r="BJ266" s="243"/>
      <c r="BK266" s="243"/>
      <c r="BL266" s="243"/>
      <c r="BM266" s="243"/>
      <c r="BN266" s="243"/>
      <c r="BO266" s="243"/>
      <c r="BP266" s="243"/>
      <c r="BQ266" s="243"/>
      <c r="BR266" s="243"/>
      <c r="BS266" s="243"/>
      <c r="BT266" s="243"/>
      <c r="BU266" s="243"/>
      <c r="BV266" s="243"/>
      <c r="BW266" s="243"/>
      <c r="BX266" s="243"/>
      <c r="BY266" s="243"/>
      <c r="BZ266" s="243"/>
      <c r="CA266" s="243"/>
      <c r="CB266" s="243"/>
    </row>
    <row r="267" spans="1:80" s="244" customFormat="1" ht="31.5" customHeight="1" x14ac:dyDescent="0.2">
      <c r="A267" s="426" t="s">
        <v>1167</v>
      </c>
      <c r="B267" s="463" t="s">
        <v>123</v>
      </c>
      <c r="C267" s="464" t="s">
        <v>0</v>
      </c>
      <c r="D267" s="465" t="s">
        <v>159</v>
      </c>
      <c r="E267" s="464" t="s">
        <v>1168</v>
      </c>
      <c r="F267" s="460" t="s">
        <v>226</v>
      </c>
      <c r="G267" s="461" t="s">
        <v>125</v>
      </c>
      <c r="H267" s="467">
        <v>1</v>
      </c>
      <c r="I267" s="467"/>
      <c r="J267" s="468">
        <v>42</v>
      </c>
      <c r="K267" s="464" t="s">
        <v>185</v>
      </c>
      <c r="L267" s="464" t="s">
        <v>197</v>
      </c>
      <c r="M267" s="464" t="s">
        <v>186</v>
      </c>
      <c r="N267" s="426">
        <v>1</v>
      </c>
      <c r="O267" s="464"/>
      <c r="P267" s="464"/>
      <c r="Q267" s="479"/>
      <c r="R267" s="479"/>
      <c r="S267" s="470"/>
      <c r="T267" s="470"/>
      <c r="U267" s="480"/>
      <c r="V267" s="479"/>
      <c r="W267" s="472"/>
      <c r="X267" s="464"/>
      <c r="Y267" s="469"/>
      <c r="Z267" s="424">
        <v>1</v>
      </c>
      <c r="AA267" s="424"/>
      <c r="AB267" s="650"/>
      <c r="AC267" s="650"/>
      <c r="AD267" s="506">
        <v>1</v>
      </c>
      <c r="AE267" s="506"/>
      <c r="AF267" s="506"/>
      <c r="AG267" s="506"/>
      <c r="AH267" s="506"/>
      <c r="AI267" s="588" t="s">
        <v>127</v>
      </c>
      <c r="AJ267" s="243"/>
      <c r="AK267" s="243"/>
      <c r="AL267" s="243"/>
      <c r="AM267" s="243"/>
      <c r="AN267" s="243"/>
      <c r="AO267" s="243"/>
      <c r="AP267" s="243"/>
      <c r="AQ267" s="243"/>
      <c r="AR267" s="243"/>
      <c r="AS267" s="243"/>
      <c r="AT267" s="243"/>
      <c r="AU267" s="243"/>
      <c r="AW267" s="243"/>
      <c r="AX267" s="243"/>
      <c r="AY267" s="243"/>
      <c r="AZ267" s="243"/>
      <c r="BA267" s="243"/>
      <c r="BB267" s="243"/>
      <c r="BC267" s="243"/>
      <c r="BD267" s="243"/>
      <c r="BE267" s="243"/>
      <c r="BF267" s="243"/>
      <c r="BG267" s="243"/>
      <c r="BH267" s="243"/>
      <c r="BI267" s="243"/>
      <c r="BJ267" s="243"/>
      <c r="BK267" s="243"/>
      <c r="BL267" s="243"/>
      <c r="BM267" s="243"/>
      <c r="BN267" s="243"/>
      <c r="BO267" s="243"/>
      <c r="BP267" s="243"/>
      <c r="BQ267" s="243"/>
      <c r="BR267" s="243"/>
      <c r="BS267" s="243"/>
      <c r="BT267" s="243"/>
      <c r="BU267" s="243"/>
      <c r="BV267" s="243"/>
      <c r="BW267" s="243"/>
      <c r="BX267" s="243"/>
      <c r="BY267" s="243"/>
      <c r="BZ267" s="243"/>
      <c r="CA267" s="243"/>
      <c r="CB267" s="243"/>
    </row>
    <row r="268" spans="1:80" s="244" customFormat="1" ht="31.5" customHeight="1" x14ac:dyDescent="0.2">
      <c r="A268" s="426" t="s">
        <v>1169</v>
      </c>
      <c r="B268" s="463" t="s">
        <v>123</v>
      </c>
      <c r="C268" s="464" t="s">
        <v>0</v>
      </c>
      <c r="D268" s="465" t="s">
        <v>159</v>
      </c>
      <c r="E268" s="464" t="s">
        <v>1125</v>
      </c>
      <c r="F268" s="460" t="s">
        <v>1170</v>
      </c>
      <c r="G268" s="461" t="s">
        <v>125</v>
      </c>
      <c r="H268" s="467">
        <v>1</v>
      </c>
      <c r="I268" s="467"/>
      <c r="J268" s="468">
        <v>25</v>
      </c>
      <c r="K268" s="464" t="s">
        <v>185</v>
      </c>
      <c r="L268" s="464" t="s">
        <v>197</v>
      </c>
      <c r="M268" s="464" t="s">
        <v>186</v>
      </c>
      <c r="N268" s="426">
        <v>1</v>
      </c>
      <c r="O268" s="464"/>
      <c r="P268" s="464"/>
      <c r="Q268" s="473"/>
      <c r="R268" s="473"/>
      <c r="S268" s="470"/>
      <c r="T268" s="470"/>
      <c r="U268" s="483"/>
      <c r="V268" s="473"/>
      <c r="W268" s="472"/>
      <c r="X268" s="464"/>
      <c r="Y268" s="469"/>
      <c r="Z268" s="424">
        <v>1</v>
      </c>
      <c r="AA268" s="424"/>
      <c r="AB268" s="650"/>
      <c r="AC268" s="650"/>
      <c r="AD268" s="506">
        <v>1</v>
      </c>
      <c r="AE268" s="506"/>
      <c r="AF268" s="506"/>
      <c r="AG268" s="506"/>
      <c r="AH268" s="506"/>
      <c r="AI268" s="588" t="s">
        <v>127</v>
      </c>
      <c r="AJ268" s="243"/>
      <c r="AK268" s="243"/>
      <c r="AL268" s="243"/>
      <c r="AM268" s="243"/>
      <c r="AN268" s="243"/>
      <c r="AO268" s="243"/>
      <c r="AP268" s="243"/>
      <c r="AQ268" s="243"/>
      <c r="AR268" s="243"/>
      <c r="AS268" s="243"/>
      <c r="AT268" s="243"/>
      <c r="AU268" s="243"/>
      <c r="AW268" s="243"/>
      <c r="AX268" s="243"/>
      <c r="AY268" s="243"/>
      <c r="AZ268" s="243"/>
      <c r="BA268" s="243"/>
      <c r="BB268" s="243"/>
      <c r="BC268" s="243"/>
      <c r="BD268" s="243"/>
      <c r="BE268" s="243"/>
      <c r="BF268" s="243"/>
      <c r="BG268" s="243"/>
      <c r="BH268" s="243"/>
      <c r="BI268" s="243"/>
      <c r="BJ268" s="243"/>
      <c r="BK268" s="243"/>
      <c r="BL268" s="243"/>
      <c r="BM268" s="243"/>
      <c r="BN268" s="243"/>
      <c r="BO268" s="243"/>
      <c r="BP268" s="243"/>
      <c r="BQ268" s="243"/>
      <c r="BR268" s="243"/>
      <c r="BS268" s="243"/>
      <c r="BT268" s="243"/>
      <c r="BU268" s="243"/>
      <c r="BV268" s="243"/>
      <c r="BW268" s="243"/>
      <c r="BX268" s="243"/>
      <c r="BY268" s="243"/>
      <c r="BZ268" s="243"/>
      <c r="CA268" s="243"/>
      <c r="CB268" s="243"/>
    </row>
    <row r="269" spans="1:80" s="244" customFormat="1" ht="31.5" customHeight="1" x14ac:dyDescent="0.2">
      <c r="A269" s="426" t="s">
        <v>1171</v>
      </c>
      <c r="B269" s="463" t="s">
        <v>123</v>
      </c>
      <c r="C269" s="464" t="s">
        <v>0</v>
      </c>
      <c r="D269" s="465" t="s">
        <v>159</v>
      </c>
      <c r="E269" s="464" t="s">
        <v>1137</v>
      </c>
      <c r="F269" s="460" t="s">
        <v>1172</v>
      </c>
      <c r="G269" s="461" t="s">
        <v>125</v>
      </c>
      <c r="H269" s="467">
        <v>1</v>
      </c>
      <c r="I269" s="467"/>
      <c r="J269" s="468">
        <v>738</v>
      </c>
      <c r="K269" s="464" t="s">
        <v>185</v>
      </c>
      <c r="L269" s="464" t="s">
        <v>197</v>
      </c>
      <c r="M269" s="464" t="s">
        <v>186</v>
      </c>
      <c r="N269" s="426">
        <v>1</v>
      </c>
      <c r="O269" s="464"/>
      <c r="P269" s="464"/>
      <c r="Q269" s="473"/>
      <c r="R269" s="473"/>
      <c r="S269" s="470"/>
      <c r="T269" s="470"/>
      <c r="U269" s="483"/>
      <c r="V269" s="473"/>
      <c r="W269" s="472"/>
      <c r="X269" s="464"/>
      <c r="Y269" s="469"/>
      <c r="Z269" s="424">
        <v>1</v>
      </c>
      <c r="AA269" s="424"/>
      <c r="AB269" s="650"/>
      <c r="AC269" s="650"/>
      <c r="AD269" s="506">
        <v>1</v>
      </c>
      <c r="AE269" s="506"/>
      <c r="AF269" s="506"/>
      <c r="AG269" s="506"/>
      <c r="AH269" s="506"/>
      <c r="AI269" s="588" t="s">
        <v>127</v>
      </c>
      <c r="AJ269" s="243"/>
      <c r="AK269" s="243"/>
      <c r="AL269" s="243"/>
      <c r="AM269" s="243"/>
      <c r="AN269" s="243"/>
      <c r="AO269" s="243"/>
      <c r="AP269" s="243"/>
      <c r="AQ269" s="243"/>
      <c r="AR269" s="243"/>
      <c r="AS269" s="243"/>
      <c r="AT269" s="243"/>
      <c r="AU269" s="243"/>
      <c r="AW269" s="243"/>
      <c r="AX269" s="243"/>
      <c r="AY269" s="243"/>
      <c r="AZ269" s="243"/>
      <c r="BA269" s="243"/>
      <c r="BB269" s="243"/>
      <c r="BC269" s="243"/>
      <c r="BD269" s="243"/>
      <c r="BE269" s="243"/>
      <c r="BF269" s="243"/>
      <c r="BG269" s="243"/>
      <c r="BH269" s="243"/>
      <c r="BI269" s="243"/>
      <c r="BJ269" s="243"/>
      <c r="BK269" s="243"/>
      <c r="BL269" s="243"/>
      <c r="BM269" s="243"/>
      <c r="BN269" s="243"/>
      <c r="BO269" s="243"/>
      <c r="BP269" s="243"/>
      <c r="BQ269" s="243"/>
      <c r="BR269" s="243"/>
      <c r="BS269" s="243"/>
      <c r="BT269" s="243"/>
      <c r="BU269" s="243"/>
      <c r="BV269" s="243"/>
      <c r="BW269" s="243"/>
      <c r="BX269" s="243"/>
      <c r="BY269" s="243"/>
      <c r="BZ269" s="243"/>
      <c r="CA269" s="243"/>
      <c r="CB269" s="243"/>
    </row>
    <row r="270" spans="1:80" s="244" customFormat="1" ht="31.5" customHeight="1" x14ac:dyDescent="0.2">
      <c r="A270" s="426" t="s">
        <v>1173</v>
      </c>
      <c r="B270" s="463" t="s">
        <v>123</v>
      </c>
      <c r="C270" s="464" t="s">
        <v>0</v>
      </c>
      <c r="D270" s="465" t="s">
        <v>159</v>
      </c>
      <c r="E270" s="464" t="s">
        <v>1145</v>
      </c>
      <c r="F270" s="460" t="s">
        <v>1174</v>
      </c>
      <c r="G270" s="461" t="s">
        <v>125</v>
      </c>
      <c r="H270" s="467">
        <v>1</v>
      </c>
      <c r="I270" s="467"/>
      <c r="J270" s="468">
        <v>109</v>
      </c>
      <c r="K270" s="464" t="s">
        <v>185</v>
      </c>
      <c r="L270" s="464" t="s">
        <v>197</v>
      </c>
      <c r="M270" s="464" t="s">
        <v>186</v>
      </c>
      <c r="N270" s="426">
        <v>2</v>
      </c>
      <c r="O270" s="464"/>
      <c r="P270" s="464"/>
      <c r="Q270" s="479"/>
      <c r="R270" s="479"/>
      <c r="S270" s="470"/>
      <c r="T270" s="470"/>
      <c r="U270" s="480"/>
      <c r="V270" s="479"/>
      <c r="W270" s="472"/>
      <c r="X270" s="464"/>
      <c r="Y270" s="469"/>
      <c r="Z270" s="424">
        <v>2</v>
      </c>
      <c r="AA270" s="424"/>
      <c r="AB270" s="650"/>
      <c r="AC270" s="650"/>
      <c r="AD270" s="506">
        <v>1</v>
      </c>
      <c r="AE270" s="506"/>
      <c r="AF270" s="506"/>
      <c r="AG270" s="506"/>
      <c r="AH270" s="506"/>
      <c r="AI270" s="588" t="s">
        <v>127</v>
      </c>
      <c r="AJ270" s="243"/>
      <c r="AK270" s="243"/>
      <c r="AL270" s="243"/>
      <c r="AM270" s="243"/>
      <c r="AN270" s="243"/>
      <c r="AO270" s="243"/>
      <c r="AP270" s="243"/>
      <c r="AQ270" s="243"/>
      <c r="AR270" s="243"/>
      <c r="AS270" s="243"/>
      <c r="AT270" s="243"/>
      <c r="AU270" s="243"/>
      <c r="AW270" s="243"/>
      <c r="AX270" s="243"/>
      <c r="AY270" s="243"/>
      <c r="AZ270" s="243"/>
      <c r="BA270" s="243"/>
      <c r="BB270" s="243"/>
      <c r="BC270" s="243"/>
      <c r="BD270" s="243"/>
      <c r="BE270" s="243"/>
      <c r="BF270" s="243"/>
      <c r="BG270" s="243"/>
      <c r="BH270" s="243"/>
      <c r="BI270" s="243"/>
      <c r="BJ270" s="243"/>
      <c r="BK270" s="243"/>
      <c r="BL270" s="243"/>
      <c r="BM270" s="243"/>
      <c r="BN270" s="243"/>
      <c r="BO270" s="243"/>
      <c r="BP270" s="243"/>
      <c r="BQ270" s="243"/>
      <c r="BR270" s="243"/>
      <c r="BS270" s="243"/>
      <c r="BT270" s="243"/>
      <c r="BU270" s="243"/>
      <c r="BV270" s="243"/>
      <c r="BW270" s="243"/>
      <c r="BX270" s="243"/>
      <c r="BY270" s="243"/>
      <c r="BZ270" s="243"/>
      <c r="CA270" s="243"/>
      <c r="CB270" s="243"/>
    </row>
    <row r="271" spans="1:80" s="244" customFormat="1" ht="31.5" customHeight="1" x14ac:dyDescent="0.2">
      <c r="A271" s="426" t="s">
        <v>1175</v>
      </c>
      <c r="B271" s="463" t="s">
        <v>123</v>
      </c>
      <c r="C271" s="464" t="s">
        <v>0</v>
      </c>
      <c r="D271" s="465" t="s">
        <v>159</v>
      </c>
      <c r="E271" s="464" t="s">
        <v>189</v>
      </c>
      <c r="F271" s="460" t="s">
        <v>1176</v>
      </c>
      <c r="G271" s="461" t="s">
        <v>125</v>
      </c>
      <c r="H271" s="467">
        <v>1</v>
      </c>
      <c r="I271" s="467"/>
      <c r="J271" s="468">
        <v>117</v>
      </c>
      <c r="K271" s="464" t="s">
        <v>185</v>
      </c>
      <c r="L271" s="464" t="s">
        <v>174</v>
      </c>
      <c r="M271" s="464" t="s">
        <v>186</v>
      </c>
      <c r="N271" s="426">
        <v>1000</v>
      </c>
      <c r="O271" s="464"/>
      <c r="P271" s="464"/>
      <c r="Q271" s="479"/>
      <c r="R271" s="479"/>
      <c r="S271" s="470"/>
      <c r="T271" s="470"/>
      <c r="U271" s="424">
        <v>1000</v>
      </c>
      <c r="V271" s="479"/>
      <c r="W271" s="472"/>
      <c r="X271" s="464"/>
      <c r="Y271" s="469"/>
      <c r="Z271" s="424"/>
      <c r="AA271" s="424"/>
      <c r="AB271" s="650"/>
      <c r="AC271" s="650"/>
      <c r="AD271" s="506">
        <v>1</v>
      </c>
      <c r="AE271" s="506"/>
      <c r="AF271" s="506"/>
      <c r="AG271" s="506"/>
      <c r="AH271" s="506"/>
      <c r="AI271" s="588" t="s">
        <v>127</v>
      </c>
      <c r="AJ271" s="243"/>
      <c r="AK271" s="243"/>
      <c r="AL271" s="243"/>
      <c r="AM271" s="243"/>
      <c r="AN271" s="243"/>
      <c r="AO271" s="243"/>
      <c r="AP271" s="243"/>
      <c r="AQ271" s="243"/>
      <c r="AR271" s="243"/>
      <c r="AS271" s="243"/>
      <c r="AT271" s="243"/>
      <c r="AU271" s="243"/>
      <c r="AW271" s="243"/>
      <c r="AX271" s="243"/>
      <c r="AY271" s="243"/>
      <c r="AZ271" s="243"/>
      <c r="BA271" s="243"/>
      <c r="BB271" s="243"/>
      <c r="BC271" s="243"/>
      <c r="BD271" s="243"/>
      <c r="BE271" s="243"/>
      <c r="BF271" s="243"/>
      <c r="BG271" s="243"/>
      <c r="BH271" s="243"/>
      <c r="BI271" s="243"/>
      <c r="BJ271" s="243"/>
      <c r="BK271" s="243"/>
      <c r="BL271" s="243"/>
      <c r="BM271" s="243"/>
      <c r="BN271" s="243"/>
      <c r="BO271" s="243"/>
      <c r="BP271" s="243"/>
      <c r="BQ271" s="243"/>
      <c r="BR271" s="243"/>
      <c r="BS271" s="243"/>
      <c r="BT271" s="243"/>
      <c r="BU271" s="243"/>
      <c r="BV271" s="243"/>
      <c r="BW271" s="243"/>
      <c r="BX271" s="243"/>
      <c r="BY271" s="243"/>
      <c r="BZ271" s="243"/>
      <c r="CA271" s="243"/>
      <c r="CB271" s="243"/>
    </row>
    <row r="272" spans="1:80" s="244" customFormat="1" ht="31.5" customHeight="1" x14ac:dyDescent="0.2">
      <c r="A272" s="426" t="s">
        <v>1177</v>
      </c>
      <c r="B272" s="463" t="s">
        <v>123</v>
      </c>
      <c r="C272" s="464" t="s">
        <v>0</v>
      </c>
      <c r="D272" s="465" t="s">
        <v>159</v>
      </c>
      <c r="E272" s="464" t="s">
        <v>189</v>
      </c>
      <c r="F272" s="460" t="s">
        <v>1178</v>
      </c>
      <c r="G272" s="461" t="s">
        <v>125</v>
      </c>
      <c r="H272" s="467">
        <v>11</v>
      </c>
      <c r="I272" s="467"/>
      <c r="J272" s="468">
        <v>52</v>
      </c>
      <c r="K272" s="464" t="s">
        <v>185</v>
      </c>
      <c r="L272" s="464" t="s">
        <v>174</v>
      </c>
      <c r="M272" s="464" t="s">
        <v>186</v>
      </c>
      <c r="N272" s="426">
        <v>1000</v>
      </c>
      <c r="O272" s="464"/>
      <c r="P272" s="464"/>
      <c r="Q272" s="479"/>
      <c r="R272" s="479"/>
      <c r="S272" s="470"/>
      <c r="T272" s="470"/>
      <c r="U272" s="424">
        <v>1000</v>
      </c>
      <c r="V272" s="479"/>
      <c r="W272" s="472"/>
      <c r="X272" s="464"/>
      <c r="Y272" s="469"/>
      <c r="Z272" s="424"/>
      <c r="AA272" s="424"/>
      <c r="AB272" s="650"/>
      <c r="AC272" s="650"/>
      <c r="AD272" s="506">
        <v>1</v>
      </c>
      <c r="AE272" s="506"/>
      <c r="AF272" s="506"/>
      <c r="AG272" s="506"/>
      <c r="AH272" s="506"/>
      <c r="AI272" s="588" t="s">
        <v>127</v>
      </c>
      <c r="AJ272" s="243"/>
      <c r="AK272" s="243"/>
      <c r="AL272" s="243"/>
      <c r="AM272" s="243"/>
      <c r="AN272" s="243"/>
      <c r="AO272" s="243"/>
      <c r="AP272" s="243"/>
      <c r="AQ272" s="243"/>
      <c r="AR272" s="243"/>
      <c r="AS272" s="243"/>
      <c r="AT272" s="243"/>
      <c r="AU272" s="243"/>
      <c r="AW272" s="243"/>
      <c r="AX272" s="243"/>
      <c r="AY272" s="243"/>
      <c r="AZ272" s="243"/>
      <c r="BA272" s="243"/>
      <c r="BB272" s="243"/>
      <c r="BC272" s="243"/>
      <c r="BD272" s="243"/>
      <c r="BE272" s="243"/>
      <c r="BF272" s="243"/>
      <c r="BG272" s="243"/>
      <c r="BH272" s="243"/>
      <c r="BI272" s="243"/>
      <c r="BJ272" s="243"/>
      <c r="BK272" s="243"/>
      <c r="BL272" s="243"/>
      <c r="BM272" s="243"/>
      <c r="BN272" s="243"/>
      <c r="BO272" s="243"/>
      <c r="BP272" s="243"/>
      <c r="BQ272" s="243"/>
      <c r="BR272" s="243"/>
      <c r="BS272" s="243"/>
      <c r="BT272" s="243"/>
      <c r="BU272" s="243"/>
      <c r="BV272" s="243"/>
      <c r="BW272" s="243"/>
      <c r="BX272" s="243"/>
      <c r="BY272" s="243"/>
      <c r="BZ272" s="243"/>
      <c r="CA272" s="243"/>
      <c r="CB272" s="243"/>
    </row>
    <row r="273" spans="1:80" s="244" customFormat="1" ht="31.5" customHeight="1" x14ac:dyDescent="0.2">
      <c r="A273" s="426" t="s">
        <v>1179</v>
      </c>
      <c r="B273" s="463" t="s">
        <v>123</v>
      </c>
      <c r="C273" s="464" t="s">
        <v>0</v>
      </c>
      <c r="D273" s="465" t="s">
        <v>159</v>
      </c>
      <c r="E273" s="464" t="s">
        <v>189</v>
      </c>
      <c r="F273" s="460" t="s">
        <v>1180</v>
      </c>
      <c r="G273" s="461" t="s">
        <v>125</v>
      </c>
      <c r="H273" s="467">
        <v>1</v>
      </c>
      <c r="I273" s="467"/>
      <c r="J273" s="468">
        <v>49</v>
      </c>
      <c r="K273" s="464" t="s">
        <v>185</v>
      </c>
      <c r="L273" s="464" t="s">
        <v>174</v>
      </c>
      <c r="M273" s="464" t="s">
        <v>186</v>
      </c>
      <c r="N273" s="426">
        <v>1000</v>
      </c>
      <c r="O273" s="464"/>
      <c r="P273" s="464"/>
      <c r="Q273" s="479"/>
      <c r="R273" s="479"/>
      <c r="S273" s="470"/>
      <c r="T273" s="470"/>
      <c r="U273" s="424">
        <v>1000</v>
      </c>
      <c r="V273" s="479"/>
      <c r="W273" s="472"/>
      <c r="X273" s="464"/>
      <c r="Y273" s="469"/>
      <c r="Z273" s="424"/>
      <c r="AA273" s="424"/>
      <c r="AB273" s="650"/>
      <c r="AC273" s="650"/>
      <c r="AD273" s="506">
        <v>1</v>
      </c>
      <c r="AE273" s="506"/>
      <c r="AF273" s="506"/>
      <c r="AG273" s="506"/>
      <c r="AH273" s="506"/>
      <c r="AI273" s="588" t="s">
        <v>127</v>
      </c>
      <c r="AJ273" s="243"/>
      <c r="AK273" s="243"/>
      <c r="AL273" s="243"/>
      <c r="AM273" s="243"/>
      <c r="AN273" s="243"/>
      <c r="AO273" s="243"/>
      <c r="AP273" s="243"/>
      <c r="AQ273" s="243"/>
      <c r="AR273" s="243"/>
      <c r="AS273" s="243"/>
      <c r="AT273" s="243"/>
      <c r="AU273" s="243"/>
      <c r="AW273" s="243"/>
      <c r="AX273" s="243"/>
      <c r="AY273" s="243"/>
      <c r="AZ273" s="243"/>
      <c r="BA273" s="243"/>
      <c r="BB273" s="243"/>
      <c r="BC273" s="243"/>
      <c r="BD273" s="243"/>
      <c r="BE273" s="243"/>
      <c r="BF273" s="243"/>
      <c r="BG273" s="243"/>
      <c r="BH273" s="243"/>
      <c r="BI273" s="243"/>
      <c r="BJ273" s="243"/>
      <c r="BK273" s="243"/>
      <c r="BL273" s="243"/>
      <c r="BM273" s="243"/>
      <c r="BN273" s="243"/>
      <c r="BO273" s="243"/>
      <c r="BP273" s="243"/>
      <c r="BQ273" s="243"/>
      <c r="BR273" s="243"/>
      <c r="BS273" s="243"/>
      <c r="BT273" s="243"/>
      <c r="BU273" s="243"/>
      <c r="BV273" s="243"/>
      <c r="BW273" s="243"/>
      <c r="BX273" s="243"/>
      <c r="BY273" s="243"/>
      <c r="BZ273" s="243"/>
      <c r="CA273" s="243"/>
      <c r="CB273" s="243"/>
    </row>
    <row r="274" spans="1:80" s="244" customFormat="1" ht="31.5" customHeight="1" x14ac:dyDescent="0.2">
      <c r="A274" s="426" t="s">
        <v>1181</v>
      </c>
      <c r="B274" s="463" t="s">
        <v>123</v>
      </c>
      <c r="C274" s="464" t="s">
        <v>0</v>
      </c>
      <c r="D274" s="465" t="s">
        <v>159</v>
      </c>
      <c r="E274" s="464" t="s">
        <v>189</v>
      </c>
      <c r="F274" s="460" t="s">
        <v>1182</v>
      </c>
      <c r="G274" s="461" t="s">
        <v>125</v>
      </c>
      <c r="H274" s="467">
        <v>1</v>
      </c>
      <c r="I274" s="467"/>
      <c r="J274" s="468">
        <v>126</v>
      </c>
      <c r="K274" s="464" t="s">
        <v>185</v>
      </c>
      <c r="L274" s="464" t="s">
        <v>174</v>
      </c>
      <c r="M274" s="464" t="s">
        <v>186</v>
      </c>
      <c r="N274" s="426">
        <v>1000</v>
      </c>
      <c r="O274" s="464"/>
      <c r="P274" s="464"/>
      <c r="Q274" s="479"/>
      <c r="R274" s="479"/>
      <c r="S274" s="470"/>
      <c r="T274" s="470"/>
      <c r="U274" s="424">
        <v>1000</v>
      </c>
      <c r="V274" s="479"/>
      <c r="W274" s="472"/>
      <c r="X274" s="464"/>
      <c r="Y274" s="469"/>
      <c r="Z274" s="424"/>
      <c r="AA274" s="424"/>
      <c r="AB274" s="650"/>
      <c r="AC274" s="650"/>
      <c r="AD274" s="506">
        <v>1</v>
      </c>
      <c r="AE274" s="506"/>
      <c r="AF274" s="506"/>
      <c r="AG274" s="506"/>
      <c r="AH274" s="506"/>
      <c r="AI274" s="588" t="s">
        <v>127</v>
      </c>
      <c r="AJ274" s="243"/>
      <c r="AK274" s="243"/>
      <c r="AL274" s="243"/>
      <c r="AM274" s="243"/>
      <c r="AN274" s="243"/>
      <c r="AO274" s="243"/>
      <c r="AP274" s="243"/>
      <c r="AQ274" s="243"/>
      <c r="AR274" s="243"/>
      <c r="AS274" s="243"/>
      <c r="AT274" s="243"/>
      <c r="AU274" s="243"/>
      <c r="AW274" s="243"/>
      <c r="AX274" s="243"/>
      <c r="AY274" s="243"/>
      <c r="AZ274" s="243"/>
      <c r="BA274" s="243"/>
      <c r="BB274" s="243"/>
      <c r="BC274" s="243"/>
      <c r="BD274" s="243"/>
      <c r="BE274" s="243"/>
      <c r="BF274" s="243"/>
      <c r="BG274" s="243"/>
      <c r="BH274" s="243"/>
      <c r="BI274" s="243"/>
      <c r="BJ274" s="243"/>
      <c r="BK274" s="243"/>
      <c r="BL274" s="243"/>
      <c r="BM274" s="243"/>
      <c r="BN274" s="243"/>
      <c r="BO274" s="243"/>
      <c r="BP274" s="243"/>
      <c r="BQ274" s="243"/>
      <c r="BR274" s="243"/>
      <c r="BS274" s="243"/>
      <c r="BT274" s="243"/>
      <c r="BU274" s="243"/>
      <c r="BV274" s="243"/>
      <c r="BW274" s="243"/>
      <c r="BX274" s="243"/>
      <c r="BY274" s="243"/>
      <c r="BZ274" s="243"/>
      <c r="CA274" s="243"/>
      <c r="CB274" s="243"/>
    </row>
    <row r="275" spans="1:80" s="244" customFormat="1" ht="31.5" customHeight="1" x14ac:dyDescent="0.2">
      <c r="A275" s="426" t="s">
        <v>1183</v>
      </c>
      <c r="B275" s="463" t="s">
        <v>123</v>
      </c>
      <c r="C275" s="464" t="s">
        <v>0</v>
      </c>
      <c r="D275" s="465" t="s">
        <v>159</v>
      </c>
      <c r="E275" s="464" t="s">
        <v>189</v>
      </c>
      <c r="F275" s="460" t="s">
        <v>1184</v>
      </c>
      <c r="G275" s="461" t="s">
        <v>125</v>
      </c>
      <c r="H275" s="467">
        <v>1</v>
      </c>
      <c r="I275" s="467"/>
      <c r="J275" s="468">
        <v>297</v>
      </c>
      <c r="K275" s="464" t="s">
        <v>185</v>
      </c>
      <c r="L275" s="464" t="s">
        <v>174</v>
      </c>
      <c r="M275" s="464" t="s">
        <v>186</v>
      </c>
      <c r="N275" s="426">
        <v>1000</v>
      </c>
      <c r="O275" s="464"/>
      <c r="P275" s="464"/>
      <c r="Q275" s="479"/>
      <c r="R275" s="479"/>
      <c r="S275" s="470"/>
      <c r="T275" s="470"/>
      <c r="U275" s="424">
        <v>1000</v>
      </c>
      <c r="V275" s="479"/>
      <c r="W275" s="472"/>
      <c r="X275" s="464"/>
      <c r="Y275" s="469"/>
      <c r="Z275" s="424"/>
      <c r="AA275" s="424"/>
      <c r="AB275" s="650"/>
      <c r="AC275" s="650"/>
      <c r="AD275" s="506">
        <v>1</v>
      </c>
      <c r="AE275" s="506"/>
      <c r="AF275" s="506"/>
      <c r="AG275" s="506"/>
      <c r="AH275" s="506"/>
      <c r="AI275" s="588" t="s">
        <v>127</v>
      </c>
      <c r="AJ275" s="243"/>
      <c r="AK275" s="243"/>
      <c r="AL275" s="243"/>
      <c r="AM275" s="243"/>
      <c r="AN275" s="243"/>
      <c r="AO275" s="243"/>
      <c r="AP275" s="243"/>
      <c r="AQ275" s="243"/>
      <c r="AR275" s="243"/>
      <c r="AS275" s="243"/>
      <c r="AT275" s="243"/>
      <c r="AU275" s="243"/>
      <c r="AW275" s="243"/>
      <c r="AX275" s="243"/>
      <c r="AY275" s="243"/>
      <c r="AZ275" s="243"/>
      <c r="BA275" s="243"/>
      <c r="BB275" s="243"/>
      <c r="BC275" s="243"/>
      <c r="BD275" s="243"/>
      <c r="BE275" s="243"/>
      <c r="BF275" s="243"/>
      <c r="BG275" s="243"/>
      <c r="BH275" s="243"/>
      <c r="BI275" s="243"/>
      <c r="BJ275" s="243"/>
      <c r="BK275" s="243"/>
      <c r="BL275" s="243"/>
      <c r="BM275" s="243"/>
      <c r="BN275" s="243"/>
      <c r="BO275" s="243"/>
      <c r="BP275" s="243"/>
      <c r="BQ275" s="243"/>
      <c r="BR275" s="243"/>
      <c r="BS275" s="243"/>
      <c r="BT275" s="243"/>
      <c r="BU275" s="243"/>
      <c r="BV275" s="243"/>
      <c r="BW275" s="243"/>
      <c r="BX275" s="243"/>
      <c r="BY275" s="243"/>
      <c r="BZ275" s="243"/>
      <c r="CA275" s="243"/>
      <c r="CB275" s="243"/>
    </row>
    <row r="276" spans="1:80" s="244" customFormat="1" ht="31.5" customHeight="1" x14ac:dyDescent="0.2">
      <c r="A276" s="426" t="s">
        <v>1185</v>
      </c>
      <c r="B276" s="463" t="s">
        <v>123</v>
      </c>
      <c r="C276" s="464" t="s">
        <v>0</v>
      </c>
      <c r="D276" s="465" t="s">
        <v>159</v>
      </c>
      <c r="E276" s="464" t="s">
        <v>189</v>
      </c>
      <c r="F276" s="460" t="s">
        <v>1186</v>
      </c>
      <c r="G276" s="461" t="s">
        <v>125</v>
      </c>
      <c r="H276" s="467">
        <v>1</v>
      </c>
      <c r="I276" s="467"/>
      <c r="J276" s="468">
        <v>167</v>
      </c>
      <c r="K276" s="464" t="s">
        <v>185</v>
      </c>
      <c r="L276" s="464" t="s">
        <v>174</v>
      </c>
      <c r="M276" s="464" t="s">
        <v>186</v>
      </c>
      <c r="N276" s="426">
        <v>1000</v>
      </c>
      <c r="O276" s="464"/>
      <c r="P276" s="464"/>
      <c r="Q276" s="479"/>
      <c r="R276" s="479"/>
      <c r="S276" s="470"/>
      <c r="T276" s="470"/>
      <c r="U276" s="424">
        <v>1000</v>
      </c>
      <c r="V276" s="479"/>
      <c r="W276" s="472"/>
      <c r="X276" s="464"/>
      <c r="Y276" s="469"/>
      <c r="Z276" s="424"/>
      <c r="AA276" s="424"/>
      <c r="AB276" s="650"/>
      <c r="AC276" s="650"/>
      <c r="AD276" s="506">
        <v>1</v>
      </c>
      <c r="AE276" s="506"/>
      <c r="AF276" s="506"/>
      <c r="AG276" s="506"/>
      <c r="AH276" s="506"/>
      <c r="AI276" s="588" t="s">
        <v>127</v>
      </c>
      <c r="AJ276" s="243"/>
      <c r="AK276" s="243"/>
      <c r="AL276" s="243"/>
      <c r="AM276" s="243"/>
      <c r="AN276" s="243"/>
      <c r="AO276" s="243"/>
      <c r="AP276" s="243"/>
      <c r="AQ276" s="243"/>
      <c r="AR276" s="243"/>
      <c r="AS276" s="243"/>
      <c r="AT276" s="243"/>
      <c r="AU276" s="243"/>
      <c r="AW276" s="243"/>
      <c r="AX276" s="243"/>
      <c r="AY276" s="243"/>
      <c r="AZ276" s="243"/>
      <c r="BA276" s="243"/>
      <c r="BB276" s="243"/>
      <c r="BC276" s="243"/>
      <c r="BD276" s="243"/>
      <c r="BE276" s="243"/>
      <c r="BF276" s="243"/>
      <c r="BG276" s="243"/>
      <c r="BH276" s="243"/>
      <c r="BI276" s="243"/>
      <c r="BJ276" s="243"/>
      <c r="BK276" s="243"/>
      <c r="BL276" s="243"/>
      <c r="BM276" s="243"/>
      <c r="BN276" s="243"/>
      <c r="BO276" s="243"/>
      <c r="BP276" s="243"/>
      <c r="BQ276" s="243"/>
      <c r="BR276" s="243"/>
      <c r="BS276" s="243"/>
      <c r="BT276" s="243"/>
      <c r="BU276" s="243"/>
      <c r="BV276" s="243"/>
      <c r="BW276" s="243"/>
      <c r="BX276" s="243"/>
      <c r="BY276" s="243"/>
      <c r="BZ276" s="243"/>
      <c r="CA276" s="243"/>
      <c r="CB276" s="243"/>
    </row>
    <row r="277" spans="1:80" s="244" customFormat="1" ht="31.5" customHeight="1" x14ac:dyDescent="0.2">
      <c r="A277" s="426" t="s">
        <v>1187</v>
      </c>
      <c r="B277" s="463" t="s">
        <v>123</v>
      </c>
      <c r="C277" s="464" t="s">
        <v>0</v>
      </c>
      <c r="D277" s="465" t="s">
        <v>159</v>
      </c>
      <c r="E277" s="464" t="s">
        <v>189</v>
      </c>
      <c r="F277" s="460" t="s">
        <v>1267</v>
      </c>
      <c r="G277" s="461" t="s">
        <v>1267</v>
      </c>
      <c r="H277" s="467">
        <v>1</v>
      </c>
      <c r="I277" s="467">
        <v>1</v>
      </c>
      <c r="J277" s="468">
        <v>82</v>
      </c>
      <c r="K277" s="464" t="s">
        <v>185</v>
      </c>
      <c r="L277" s="464" t="s">
        <v>174</v>
      </c>
      <c r="M277" s="464" t="s">
        <v>186</v>
      </c>
      <c r="N277" s="426">
        <v>1000</v>
      </c>
      <c r="O277" s="464"/>
      <c r="P277" s="464"/>
      <c r="Q277" s="479"/>
      <c r="R277" s="479"/>
      <c r="S277" s="470"/>
      <c r="T277" s="470"/>
      <c r="U277" s="424">
        <v>1000</v>
      </c>
      <c r="V277" s="479"/>
      <c r="W277" s="472"/>
      <c r="X277" s="464"/>
      <c r="Y277" s="469"/>
      <c r="Z277" s="424"/>
      <c r="AA277" s="424"/>
      <c r="AB277" s="650"/>
      <c r="AC277" s="650"/>
      <c r="AD277" s="506">
        <v>1</v>
      </c>
      <c r="AE277" s="506"/>
      <c r="AF277" s="506"/>
      <c r="AG277" s="506"/>
      <c r="AH277" s="506"/>
      <c r="AI277" s="588" t="s">
        <v>127</v>
      </c>
      <c r="AJ277" s="243"/>
      <c r="AK277" s="243"/>
      <c r="AL277" s="243"/>
      <c r="AM277" s="243"/>
      <c r="AN277" s="243"/>
      <c r="AO277" s="243"/>
      <c r="AP277" s="243"/>
      <c r="AQ277" s="243"/>
      <c r="AR277" s="243"/>
      <c r="AS277" s="243"/>
      <c r="AT277" s="243"/>
      <c r="AU277" s="243"/>
      <c r="AW277" s="243"/>
      <c r="AX277" s="243"/>
      <c r="AY277" s="243"/>
      <c r="AZ277" s="243"/>
      <c r="BA277" s="243"/>
      <c r="BB277" s="243"/>
      <c r="BC277" s="243"/>
      <c r="BD277" s="243"/>
      <c r="BE277" s="243"/>
      <c r="BF277" s="243"/>
      <c r="BG277" s="243"/>
      <c r="BH277" s="243"/>
      <c r="BI277" s="243"/>
      <c r="BJ277" s="243"/>
      <c r="BK277" s="243"/>
      <c r="BL277" s="243"/>
      <c r="BM277" s="243"/>
      <c r="BN277" s="243"/>
      <c r="BO277" s="243"/>
      <c r="BP277" s="243"/>
      <c r="BQ277" s="243"/>
      <c r="BR277" s="243"/>
      <c r="BS277" s="243"/>
      <c r="BT277" s="243"/>
      <c r="BU277" s="243"/>
      <c r="BV277" s="243"/>
      <c r="BW277" s="243"/>
      <c r="BX277" s="243"/>
      <c r="BY277" s="243"/>
      <c r="BZ277" s="243"/>
      <c r="CA277" s="243"/>
      <c r="CB277" s="243"/>
    </row>
    <row r="278" spans="1:80" s="244" customFormat="1" ht="31.5" customHeight="1" x14ac:dyDescent="0.2">
      <c r="A278" s="426" t="s">
        <v>1188</v>
      </c>
      <c r="B278" s="463" t="s">
        <v>123</v>
      </c>
      <c r="C278" s="464" t="s">
        <v>0</v>
      </c>
      <c r="D278" s="465" t="s">
        <v>159</v>
      </c>
      <c r="E278" s="464" t="s">
        <v>189</v>
      </c>
      <c r="F278" s="460" t="s">
        <v>1189</v>
      </c>
      <c r="G278" s="461" t="s">
        <v>1189</v>
      </c>
      <c r="H278" s="467">
        <v>1</v>
      </c>
      <c r="I278" s="467">
        <v>1</v>
      </c>
      <c r="J278" s="468">
        <v>98</v>
      </c>
      <c r="K278" s="464" t="s">
        <v>185</v>
      </c>
      <c r="L278" s="464" t="s">
        <v>174</v>
      </c>
      <c r="M278" s="464" t="s">
        <v>186</v>
      </c>
      <c r="N278" s="426">
        <v>1000</v>
      </c>
      <c r="O278" s="464"/>
      <c r="P278" s="464"/>
      <c r="Q278" s="479"/>
      <c r="R278" s="479"/>
      <c r="S278" s="470"/>
      <c r="T278" s="470"/>
      <c r="U278" s="424">
        <v>1000</v>
      </c>
      <c r="V278" s="479"/>
      <c r="W278" s="472"/>
      <c r="X278" s="464"/>
      <c r="Y278" s="469"/>
      <c r="Z278" s="424"/>
      <c r="AA278" s="424"/>
      <c r="AB278" s="650"/>
      <c r="AC278" s="650"/>
      <c r="AD278" s="506">
        <v>1</v>
      </c>
      <c r="AE278" s="506"/>
      <c r="AF278" s="506"/>
      <c r="AG278" s="506"/>
      <c r="AH278" s="506"/>
      <c r="AI278" s="588" t="s">
        <v>127</v>
      </c>
      <c r="AJ278" s="243"/>
      <c r="AK278" s="243"/>
      <c r="AL278" s="243"/>
      <c r="AM278" s="243"/>
      <c r="AN278" s="243"/>
      <c r="AO278" s="243"/>
      <c r="AP278" s="243"/>
      <c r="AQ278" s="243"/>
      <c r="AR278" s="243"/>
      <c r="AS278" s="243"/>
      <c r="AT278" s="243"/>
      <c r="AU278" s="243"/>
      <c r="AW278" s="243"/>
      <c r="AX278" s="243"/>
      <c r="AY278" s="243"/>
      <c r="AZ278" s="243"/>
      <c r="BA278" s="243"/>
      <c r="BB278" s="243"/>
      <c r="BC278" s="243"/>
      <c r="BD278" s="243"/>
      <c r="BE278" s="243"/>
      <c r="BF278" s="243"/>
      <c r="BG278" s="243"/>
      <c r="BH278" s="243"/>
      <c r="BI278" s="243"/>
      <c r="BJ278" s="243"/>
      <c r="BK278" s="243"/>
      <c r="BL278" s="243"/>
      <c r="BM278" s="243"/>
      <c r="BN278" s="243"/>
      <c r="BO278" s="243"/>
      <c r="BP278" s="243"/>
      <c r="BQ278" s="243"/>
      <c r="BR278" s="243"/>
      <c r="BS278" s="243"/>
      <c r="BT278" s="243"/>
      <c r="BU278" s="243"/>
      <c r="BV278" s="243"/>
      <c r="BW278" s="243"/>
      <c r="BX278" s="243"/>
      <c r="BY278" s="243"/>
      <c r="BZ278" s="243"/>
      <c r="CA278" s="243"/>
      <c r="CB278" s="243"/>
    </row>
    <row r="279" spans="1:80" s="244" customFormat="1" ht="31.5" customHeight="1" x14ac:dyDescent="0.2">
      <c r="A279" s="426" t="s">
        <v>1190</v>
      </c>
      <c r="B279" s="463" t="s">
        <v>123</v>
      </c>
      <c r="C279" s="464" t="s">
        <v>0</v>
      </c>
      <c r="D279" s="465" t="s">
        <v>159</v>
      </c>
      <c r="E279" s="464" t="s">
        <v>189</v>
      </c>
      <c r="F279" s="460" t="s">
        <v>234</v>
      </c>
      <c r="G279" s="461" t="s">
        <v>125</v>
      </c>
      <c r="H279" s="467">
        <v>1</v>
      </c>
      <c r="I279" s="467"/>
      <c r="J279" s="468">
        <v>240</v>
      </c>
      <c r="K279" s="464" t="s">
        <v>185</v>
      </c>
      <c r="L279" s="464" t="s">
        <v>174</v>
      </c>
      <c r="M279" s="464" t="s">
        <v>186</v>
      </c>
      <c r="N279" s="426">
        <v>1000</v>
      </c>
      <c r="O279" s="464"/>
      <c r="P279" s="464"/>
      <c r="Q279" s="479"/>
      <c r="R279" s="479"/>
      <c r="S279" s="470"/>
      <c r="T279" s="470"/>
      <c r="U279" s="424">
        <v>1000</v>
      </c>
      <c r="V279" s="479"/>
      <c r="W279" s="472"/>
      <c r="X279" s="464"/>
      <c r="Y279" s="469"/>
      <c r="Z279" s="424"/>
      <c r="AA279" s="424"/>
      <c r="AB279" s="650"/>
      <c r="AC279" s="650"/>
      <c r="AD279" s="506">
        <v>1</v>
      </c>
      <c r="AE279" s="506"/>
      <c r="AF279" s="506"/>
      <c r="AG279" s="506"/>
      <c r="AH279" s="506"/>
      <c r="AI279" s="588" t="s">
        <v>127</v>
      </c>
      <c r="AJ279" s="243"/>
      <c r="AK279" s="243"/>
      <c r="AL279" s="243"/>
      <c r="AM279" s="243"/>
      <c r="AN279" s="243"/>
      <c r="AO279" s="243"/>
      <c r="AP279" s="243"/>
      <c r="AQ279" s="243"/>
      <c r="AR279" s="243"/>
      <c r="AS279" s="243"/>
      <c r="AT279" s="243"/>
      <c r="AU279" s="243"/>
      <c r="AW279" s="243"/>
      <c r="AX279" s="243"/>
      <c r="AY279" s="243"/>
      <c r="AZ279" s="243"/>
      <c r="BA279" s="243"/>
      <c r="BB279" s="243"/>
      <c r="BC279" s="243"/>
      <c r="BD279" s="243"/>
      <c r="BE279" s="243"/>
      <c r="BF279" s="243"/>
      <c r="BG279" s="243"/>
      <c r="BH279" s="243"/>
      <c r="BI279" s="243"/>
      <c r="BJ279" s="243"/>
      <c r="BK279" s="243"/>
      <c r="BL279" s="243"/>
      <c r="BM279" s="243"/>
      <c r="BN279" s="243"/>
      <c r="BO279" s="243"/>
      <c r="BP279" s="243"/>
      <c r="BQ279" s="243"/>
      <c r="BR279" s="243"/>
      <c r="BS279" s="243"/>
      <c r="BT279" s="243"/>
      <c r="BU279" s="243"/>
      <c r="BV279" s="243"/>
      <c r="BW279" s="243"/>
      <c r="BX279" s="243"/>
      <c r="BY279" s="243"/>
      <c r="BZ279" s="243"/>
      <c r="CA279" s="243"/>
      <c r="CB279" s="243"/>
    </row>
    <row r="280" spans="1:80" s="244" customFormat="1" ht="31.5" customHeight="1" x14ac:dyDescent="0.2">
      <c r="A280" s="426" t="s">
        <v>1191</v>
      </c>
      <c r="B280" s="463" t="s">
        <v>123</v>
      </c>
      <c r="C280" s="464" t="s">
        <v>0</v>
      </c>
      <c r="D280" s="465" t="s">
        <v>159</v>
      </c>
      <c r="E280" s="464" t="s">
        <v>189</v>
      </c>
      <c r="F280" s="460" t="s">
        <v>233</v>
      </c>
      <c r="G280" s="461" t="s">
        <v>125</v>
      </c>
      <c r="H280" s="467">
        <v>1</v>
      </c>
      <c r="I280" s="467"/>
      <c r="J280" s="468">
        <v>179</v>
      </c>
      <c r="K280" s="464" t="s">
        <v>185</v>
      </c>
      <c r="L280" s="464" t="s">
        <v>174</v>
      </c>
      <c r="M280" s="464" t="s">
        <v>186</v>
      </c>
      <c r="N280" s="426">
        <v>1000</v>
      </c>
      <c r="O280" s="464"/>
      <c r="P280" s="464"/>
      <c r="Q280" s="479"/>
      <c r="R280" s="479"/>
      <c r="S280" s="470"/>
      <c r="T280" s="470"/>
      <c r="U280" s="424">
        <v>1000</v>
      </c>
      <c r="V280" s="479"/>
      <c r="W280" s="472"/>
      <c r="X280" s="464"/>
      <c r="Y280" s="469"/>
      <c r="Z280" s="424"/>
      <c r="AA280" s="424"/>
      <c r="AB280" s="650"/>
      <c r="AC280" s="650"/>
      <c r="AD280" s="506">
        <v>1</v>
      </c>
      <c r="AE280" s="506"/>
      <c r="AF280" s="506"/>
      <c r="AG280" s="506"/>
      <c r="AH280" s="506"/>
      <c r="AI280" s="588" t="s">
        <v>127</v>
      </c>
      <c r="AJ280" s="243"/>
      <c r="AK280" s="243"/>
      <c r="AL280" s="243"/>
      <c r="AM280" s="243"/>
      <c r="AN280" s="243"/>
      <c r="AO280" s="243"/>
      <c r="AP280" s="243"/>
      <c r="AQ280" s="243"/>
      <c r="AR280" s="243"/>
      <c r="AS280" s="243"/>
      <c r="AT280" s="243"/>
      <c r="AU280" s="243"/>
      <c r="AW280" s="243"/>
      <c r="AX280" s="243"/>
      <c r="AY280" s="243"/>
      <c r="AZ280" s="243"/>
      <c r="BA280" s="243"/>
      <c r="BB280" s="243"/>
      <c r="BC280" s="243"/>
      <c r="BD280" s="243"/>
      <c r="BE280" s="243"/>
      <c r="BF280" s="243"/>
      <c r="BG280" s="243"/>
      <c r="BH280" s="243"/>
      <c r="BI280" s="243"/>
      <c r="BJ280" s="243"/>
      <c r="BK280" s="243"/>
      <c r="BL280" s="243"/>
      <c r="BM280" s="243"/>
      <c r="BN280" s="243"/>
      <c r="BO280" s="243"/>
      <c r="BP280" s="243"/>
      <c r="BQ280" s="243"/>
      <c r="BR280" s="243"/>
      <c r="BS280" s="243"/>
      <c r="BT280" s="243"/>
      <c r="BU280" s="243"/>
      <c r="BV280" s="243"/>
      <c r="BW280" s="243"/>
      <c r="BX280" s="243"/>
      <c r="BY280" s="243"/>
      <c r="BZ280" s="243"/>
      <c r="CA280" s="243"/>
      <c r="CB280" s="243"/>
    </row>
    <row r="281" spans="1:80" s="244" customFormat="1" ht="31.5" customHeight="1" x14ac:dyDescent="0.2">
      <c r="A281" s="426" t="s">
        <v>1192</v>
      </c>
      <c r="B281" s="463" t="s">
        <v>123</v>
      </c>
      <c r="C281" s="464" t="s">
        <v>0</v>
      </c>
      <c r="D281" s="465" t="s">
        <v>159</v>
      </c>
      <c r="E281" s="464" t="s">
        <v>189</v>
      </c>
      <c r="F281" s="460" t="s">
        <v>1193</v>
      </c>
      <c r="G281" s="461" t="s">
        <v>125</v>
      </c>
      <c r="H281" s="467">
        <v>1</v>
      </c>
      <c r="I281" s="467"/>
      <c r="J281" s="468">
        <v>104</v>
      </c>
      <c r="K281" s="464" t="s">
        <v>185</v>
      </c>
      <c r="L281" s="464" t="s">
        <v>174</v>
      </c>
      <c r="M281" s="464" t="s">
        <v>186</v>
      </c>
      <c r="N281" s="426">
        <v>1000</v>
      </c>
      <c r="O281" s="464"/>
      <c r="P281" s="464"/>
      <c r="Q281" s="479"/>
      <c r="R281" s="479"/>
      <c r="S281" s="470"/>
      <c r="T281" s="470"/>
      <c r="U281" s="424">
        <v>1000</v>
      </c>
      <c r="V281" s="479"/>
      <c r="W281" s="472"/>
      <c r="X281" s="464"/>
      <c r="Y281" s="469"/>
      <c r="Z281" s="424"/>
      <c r="AA281" s="424"/>
      <c r="AB281" s="650"/>
      <c r="AC281" s="650"/>
      <c r="AD281" s="506">
        <v>1</v>
      </c>
      <c r="AE281" s="506"/>
      <c r="AF281" s="506"/>
      <c r="AG281" s="506"/>
      <c r="AH281" s="506"/>
      <c r="AI281" s="588" t="s">
        <v>127</v>
      </c>
      <c r="AJ281" s="243"/>
      <c r="AK281" s="243"/>
      <c r="AL281" s="243"/>
      <c r="AM281" s="243"/>
      <c r="AN281" s="243"/>
      <c r="AO281" s="243"/>
      <c r="AP281" s="243"/>
      <c r="AQ281" s="243"/>
      <c r="AR281" s="243"/>
      <c r="AS281" s="243"/>
      <c r="AT281" s="243"/>
      <c r="AU281" s="243"/>
      <c r="AW281" s="243"/>
      <c r="AX281" s="243"/>
      <c r="AY281" s="243"/>
      <c r="AZ281" s="243"/>
      <c r="BA281" s="243"/>
      <c r="BB281" s="243"/>
      <c r="BC281" s="243"/>
      <c r="BD281" s="243"/>
      <c r="BE281" s="243"/>
      <c r="BF281" s="243"/>
      <c r="BG281" s="243"/>
      <c r="BH281" s="243"/>
      <c r="BI281" s="243"/>
      <c r="BJ281" s="243"/>
      <c r="BK281" s="243"/>
      <c r="BL281" s="243"/>
      <c r="BM281" s="243"/>
      <c r="BN281" s="243"/>
      <c r="BO281" s="243"/>
      <c r="BP281" s="243"/>
      <c r="BQ281" s="243"/>
      <c r="BR281" s="243"/>
      <c r="BS281" s="243"/>
      <c r="BT281" s="243"/>
      <c r="BU281" s="243"/>
      <c r="BV281" s="243"/>
      <c r="BW281" s="243"/>
      <c r="BX281" s="243"/>
      <c r="BY281" s="243"/>
      <c r="BZ281" s="243"/>
      <c r="CA281" s="243"/>
      <c r="CB281" s="243"/>
    </row>
    <row r="282" spans="1:80" s="244" customFormat="1" ht="31.5" customHeight="1" x14ac:dyDescent="0.2">
      <c r="A282" s="426" t="s">
        <v>1194</v>
      </c>
      <c r="B282" s="463" t="s">
        <v>123</v>
      </c>
      <c r="C282" s="464" t="s">
        <v>0</v>
      </c>
      <c r="D282" s="465" t="s">
        <v>159</v>
      </c>
      <c r="E282" s="464" t="s">
        <v>189</v>
      </c>
      <c r="F282" s="460" t="s">
        <v>1072</v>
      </c>
      <c r="G282" s="461" t="s">
        <v>125</v>
      </c>
      <c r="H282" s="467">
        <v>1</v>
      </c>
      <c r="I282" s="467"/>
      <c r="J282" s="468">
        <v>147</v>
      </c>
      <c r="K282" s="464" t="s">
        <v>185</v>
      </c>
      <c r="L282" s="464" t="s">
        <v>174</v>
      </c>
      <c r="M282" s="464" t="s">
        <v>186</v>
      </c>
      <c r="N282" s="426">
        <v>1000</v>
      </c>
      <c r="O282" s="464"/>
      <c r="P282" s="464"/>
      <c r="Q282" s="479"/>
      <c r="R282" s="479"/>
      <c r="S282" s="470"/>
      <c r="T282" s="470"/>
      <c r="U282" s="424">
        <v>1000</v>
      </c>
      <c r="V282" s="479"/>
      <c r="W282" s="472"/>
      <c r="X282" s="464"/>
      <c r="Y282" s="469"/>
      <c r="Z282" s="424"/>
      <c r="AA282" s="424"/>
      <c r="AB282" s="650"/>
      <c r="AC282" s="650"/>
      <c r="AD282" s="506">
        <v>1</v>
      </c>
      <c r="AE282" s="506"/>
      <c r="AF282" s="506"/>
      <c r="AG282" s="506"/>
      <c r="AH282" s="506"/>
      <c r="AI282" s="588" t="s">
        <v>127</v>
      </c>
      <c r="AJ282" s="243"/>
      <c r="AK282" s="243"/>
      <c r="AL282" s="243"/>
      <c r="AM282" s="243"/>
      <c r="AN282" s="243"/>
      <c r="AO282" s="243"/>
      <c r="AP282" s="243"/>
      <c r="AQ282" s="243"/>
      <c r="AR282" s="243"/>
      <c r="AS282" s="243"/>
      <c r="AT282" s="243"/>
      <c r="AU282" s="243"/>
      <c r="AW282" s="243"/>
      <c r="AX282" s="243"/>
      <c r="AY282" s="243"/>
      <c r="AZ282" s="243"/>
      <c r="BA282" s="243"/>
      <c r="BB282" s="243"/>
      <c r="BC282" s="243"/>
      <c r="BD282" s="243"/>
      <c r="BE282" s="243"/>
      <c r="BF282" s="243"/>
      <c r="BG282" s="243"/>
      <c r="BH282" s="243"/>
      <c r="BI282" s="243"/>
      <c r="BJ282" s="243"/>
      <c r="BK282" s="243"/>
      <c r="BL282" s="243"/>
      <c r="BM282" s="243"/>
      <c r="BN282" s="243"/>
      <c r="BO282" s="243"/>
      <c r="BP282" s="243"/>
      <c r="BQ282" s="243"/>
      <c r="BR282" s="243"/>
      <c r="BS282" s="243"/>
      <c r="BT282" s="243"/>
      <c r="BU282" s="243"/>
      <c r="BV282" s="243"/>
      <c r="BW282" s="243"/>
      <c r="BX282" s="243"/>
      <c r="BY282" s="243"/>
      <c r="BZ282" s="243"/>
      <c r="CA282" s="243"/>
      <c r="CB282" s="243"/>
    </row>
    <row r="283" spans="1:80" s="244" customFormat="1" ht="31.5" customHeight="1" x14ac:dyDescent="0.2">
      <c r="A283" s="426" t="s">
        <v>1195</v>
      </c>
      <c r="B283" s="463" t="s">
        <v>123</v>
      </c>
      <c r="C283" s="464" t="s">
        <v>0</v>
      </c>
      <c r="D283" s="465" t="s">
        <v>159</v>
      </c>
      <c r="E283" s="464" t="s">
        <v>189</v>
      </c>
      <c r="F283" s="460" t="s">
        <v>236</v>
      </c>
      <c r="G283" s="461" t="s">
        <v>125</v>
      </c>
      <c r="H283" s="467">
        <v>1</v>
      </c>
      <c r="I283" s="467"/>
      <c r="J283" s="468">
        <v>60</v>
      </c>
      <c r="K283" s="464" t="s">
        <v>185</v>
      </c>
      <c r="L283" s="464" t="s">
        <v>174</v>
      </c>
      <c r="M283" s="464" t="s">
        <v>186</v>
      </c>
      <c r="N283" s="426">
        <v>1000</v>
      </c>
      <c r="O283" s="464"/>
      <c r="P283" s="464"/>
      <c r="Q283" s="479"/>
      <c r="R283" s="479"/>
      <c r="S283" s="470"/>
      <c r="T283" s="470"/>
      <c r="U283" s="424">
        <v>1000</v>
      </c>
      <c r="V283" s="479"/>
      <c r="W283" s="472"/>
      <c r="X283" s="464"/>
      <c r="Y283" s="469"/>
      <c r="Z283" s="424"/>
      <c r="AA283" s="424"/>
      <c r="AB283" s="650"/>
      <c r="AC283" s="650"/>
      <c r="AD283" s="506">
        <v>1</v>
      </c>
      <c r="AE283" s="506"/>
      <c r="AF283" s="506"/>
      <c r="AG283" s="506"/>
      <c r="AH283" s="506"/>
      <c r="AI283" s="588" t="s">
        <v>127</v>
      </c>
      <c r="AJ283" s="243"/>
      <c r="AK283" s="243"/>
      <c r="AM283" s="243"/>
      <c r="AN283" s="243"/>
      <c r="AO283" s="243"/>
      <c r="AP283" s="243"/>
      <c r="AQ283" s="243"/>
      <c r="AR283" s="243"/>
      <c r="AS283" s="243"/>
      <c r="AT283" s="243"/>
      <c r="AU283" s="243"/>
      <c r="AW283" s="243"/>
      <c r="AX283" s="243"/>
      <c r="AY283" s="243"/>
      <c r="AZ283" s="243"/>
      <c r="BA283" s="243"/>
      <c r="BB283" s="243"/>
      <c r="BC283" s="243"/>
      <c r="BD283" s="243"/>
      <c r="BE283" s="243"/>
      <c r="BF283" s="243"/>
      <c r="BG283" s="243"/>
      <c r="BH283" s="243"/>
      <c r="BI283" s="243"/>
      <c r="BJ283" s="243"/>
      <c r="BK283" s="243"/>
      <c r="BL283" s="243"/>
      <c r="BM283" s="243"/>
      <c r="BN283" s="243"/>
      <c r="BO283" s="243"/>
      <c r="BP283" s="243"/>
      <c r="BQ283" s="243"/>
      <c r="BR283" s="243"/>
      <c r="BS283" s="243"/>
      <c r="BT283" s="243"/>
      <c r="BU283" s="243"/>
      <c r="BV283" s="243"/>
      <c r="BW283" s="243"/>
      <c r="BX283" s="243"/>
      <c r="BY283" s="243"/>
      <c r="BZ283" s="243"/>
      <c r="CA283" s="243"/>
      <c r="CB283" s="243"/>
    </row>
    <row r="284" spans="1:80" s="244" customFormat="1" ht="31.5" customHeight="1" x14ac:dyDescent="0.2">
      <c r="A284" s="426" t="s">
        <v>1196</v>
      </c>
      <c r="B284" s="463" t="s">
        <v>123</v>
      </c>
      <c r="C284" s="464" t="s">
        <v>0</v>
      </c>
      <c r="D284" s="465" t="s">
        <v>159</v>
      </c>
      <c r="E284" s="464" t="s">
        <v>189</v>
      </c>
      <c r="F284" s="460" t="s">
        <v>228</v>
      </c>
      <c r="G284" s="460" t="s">
        <v>125</v>
      </c>
      <c r="H284" s="467">
        <v>1</v>
      </c>
      <c r="I284" s="467"/>
      <c r="J284" s="468">
        <v>76</v>
      </c>
      <c r="K284" s="464" t="s">
        <v>185</v>
      </c>
      <c r="L284" s="464" t="s">
        <v>174</v>
      </c>
      <c r="M284" s="464" t="s">
        <v>186</v>
      </c>
      <c r="N284" s="426">
        <v>3000</v>
      </c>
      <c r="O284" s="464"/>
      <c r="P284" s="464"/>
      <c r="Q284" s="479"/>
      <c r="R284" s="479"/>
      <c r="S284" s="470"/>
      <c r="T284" s="470"/>
      <c r="U284" s="424">
        <v>3000</v>
      </c>
      <c r="V284" s="479"/>
      <c r="W284" s="472"/>
      <c r="X284" s="464"/>
      <c r="Y284" s="469"/>
      <c r="Z284" s="424"/>
      <c r="AA284" s="424"/>
      <c r="AB284" s="650"/>
      <c r="AC284" s="650"/>
      <c r="AD284" s="506">
        <v>1</v>
      </c>
      <c r="AE284" s="506"/>
      <c r="AF284" s="506"/>
      <c r="AG284" s="506"/>
      <c r="AH284" s="506"/>
      <c r="AI284" s="588" t="s">
        <v>127</v>
      </c>
      <c r="AJ284" s="243"/>
      <c r="AK284" s="243"/>
      <c r="AL284" s="243"/>
      <c r="AM284" s="243"/>
      <c r="AN284" s="243"/>
      <c r="AO284" s="243"/>
      <c r="AP284" s="243"/>
      <c r="AQ284" s="243"/>
      <c r="AR284" s="243"/>
      <c r="AS284" s="243"/>
      <c r="AT284" s="243"/>
      <c r="AU284" s="243"/>
      <c r="AW284" s="243"/>
      <c r="AX284" s="243"/>
      <c r="AY284" s="243"/>
      <c r="AZ284" s="243"/>
      <c r="BA284" s="243"/>
      <c r="BB284" s="243"/>
      <c r="BC284" s="243"/>
      <c r="BD284" s="243"/>
      <c r="BE284" s="243"/>
      <c r="BF284" s="243"/>
      <c r="BG284" s="243"/>
      <c r="BH284" s="243"/>
      <c r="BI284" s="243"/>
      <c r="BJ284" s="243"/>
      <c r="BK284" s="243"/>
      <c r="BL284" s="243"/>
      <c r="BM284" s="243"/>
      <c r="BN284" s="243"/>
      <c r="BO284" s="243"/>
      <c r="BP284" s="243"/>
      <c r="BQ284" s="243"/>
      <c r="BR284" s="243"/>
      <c r="BS284" s="243"/>
      <c r="BT284" s="243"/>
      <c r="BU284" s="243"/>
      <c r="BV284" s="243"/>
      <c r="BW284" s="243"/>
      <c r="BX284" s="243"/>
      <c r="BY284" s="243"/>
      <c r="BZ284" s="243"/>
      <c r="CA284" s="243"/>
      <c r="CB284" s="243"/>
    </row>
    <row r="285" spans="1:80" s="244" customFormat="1" ht="31.5" customHeight="1" x14ac:dyDescent="0.2">
      <c r="A285" s="426" t="s">
        <v>1197</v>
      </c>
      <c r="B285" s="463" t="s">
        <v>123</v>
      </c>
      <c r="C285" s="464" t="s">
        <v>0</v>
      </c>
      <c r="D285" s="465" t="s">
        <v>159</v>
      </c>
      <c r="E285" s="464" t="s">
        <v>189</v>
      </c>
      <c r="F285" s="460" t="s">
        <v>230</v>
      </c>
      <c r="G285" s="460" t="s">
        <v>125</v>
      </c>
      <c r="H285" s="467">
        <v>1</v>
      </c>
      <c r="I285" s="467"/>
      <c r="J285" s="468">
        <v>192</v>
      </c>
      <c r="K285" s="464" t="s">
        <v>185</v>
      </c>
      <c r="L285" s="464" t="s">
        <v>174</v>
      </c>
      <c r="M285" s="464" t="s">
        <v>186</v>
      </c>
      <c r="N285" s="426">
        <v>3000</v>
      </c>
      <c r="O285" s="464"/>
      <c r="P285" s="464"/>
      <c r="Q285" s="479"/>
      <c r="R285" s="479"/>
      <c r="S285" s="470"/>
      <c r="T285" s="470"/>
      <c r="U285" s="424">
        <v>3000</v>
      </c>
      <c r="V285" s="479"/>
      <c r="W285" s="472"/>
      <c r="X285" s="464"/>
      <c r="Y285" s="469"/>
      <c r="Z285" s="424"/>
      <c r="AA285" s="424"/>
      <c r="AB285" s="650"/>
      <c r="AC285" s="650"/>
      <c r="AD285" s="506">
        <v>1</v>
      </c>
      <c r="AE285" s="506"/>
      <c r="AF285" s="506"/>
      <c r="AG285" s="506"/>
      <c r="AH285" s="506"/>
      <c r="AI285" s="588" t="s">
        <v>127</v>
      </c>
      <c r="AJ285" s="243"/>
      <c r="AK285" s="243"/>
      <c r="AL285" s="243"/>
      <c r="AM285" s="243"/>
      <c r="AN285" s="243"/>
      <c r="AO285" s="243"/>
      <c r="AP285" s="243"/>
      <c r="AQ285" s="243"/>
      <c r="AR285" s="243"/>
      <c r="AS285" s="243"/>
      <c r="AT285" s="243"/>
      <c r="AU285" s="243"/>
      <c r="AW285" s="243"/>
      <c r="AX285" s="243"/>
      <c r="AY285" s="243"/>
      <c r="AZ285" s="243"/>
      <c r="BA285" s="243"/>
      <c r="BB285" s="243"/>
      <c r="BC285" s="243"/>
      <c r="BD285" s="243"/>
      <c r="BE285" s="243"/>
      <c r="BF285" s="243"/>
      <c r="BG285" s="243"/>
      <c r="BH285" s="243"/>
      <c r="BI285" s="243"/>
      <c r="BJ285" s="243"/>
      <c r="BK285" s="243"/>
      <c r="BL285" s="243"/>
      <c r="BM285" s="243"/>
      <c r="BN285" s="243"/>
      <c r="BO285" s="243"/>
      <c r="BP285" s="243"/>
      <c r="BQ285" s="243"/>
      <c r="BR285" s="243"/>
      <c r="BS285" s="243"/>
      <c r="BT285" s="243"/>
      <c r="BU285" s="243"/>
      <c r="BV285" s="243"/>
      <c r="BW285" s="243"/>
      <c r="BX285" s="243"/>
      <c r="BY285" s="243"/>
      <c r="BZ285" s="243"/>
      <c r="CA285" s="243"/>
      <c r="CB285" s="243"/>
    </row>
    <row r="286" spans="1:80" s="244" customFormat="1" ht="31.5" customHeight="1" x14ac:dyDescent="0.2">
      <c r="A286" s="426" t="s">
        <v>1198</v>
      </c>
      <c r="B286" s="463" t="s">
        <v>123</v>
      </c>
      <c r="C286" s="464" t="s">
        <v>0</v>
      </c>
      <c r="D286" s="465" t="s">
        <v>159</v>
      </c>
      <c r="E286" s="464" t="s">
        <v>189</v>
      </c>
      <c r="F286" s="460" t="s">
        <v>1199</v>
      </c>
      <c r="G286" s="460" t="s">
        <v>125</v>
      </c>
      <c r="H286" s="467">
        <v>1</v>
      </c>
      <c r="I286" s="467"/>
      <c r="J286" s="468">
        <v>166</v>
      </c>
      <c r="K286" s="464" t="s">
        <v>185</v>
      </c>
      <c r="L286" s="464" t="s">
        <v>174</v>
      </c>
      <c r="M286" s="464" t="s">
        <v>186</v>
      </c>
      <c r="N286" s="426">
        <v>1000</v>
      </c>
      <c r="O286" s="464"/>
      <c r="P286" s="464"/>
      <c r="Q286" s="479"/>
      <c r="R286" s="479"/>
      <c r="S286" s="470"/>
      <c r="T286" s="470"/>
      <c r="U286" s="424">
        <v>1000</v>
      </c>
      <c r="V286" s="479"/>
      <c r="W286" s="472"/>
      <c r="X286" s="464"/>
      <c r="Y286" s="469"/>
      <c r="Z286" s="424"/>
      <c r="AA286" s="424"/>
      <c r="AB286" s="650"/>
      <c r="AC286" s="650"/>
      <c r="AD286" s="506">
        <v>1</v>
      </c>
      <c r="AE286" s="506"/>
      <c r="AF286" s="506"/>
      <c r="AG286" s="506"/>
      <c r="AH286" s="506"/>
      <c r="AI286" s="588" t="s">
        <v>127</v>
      </c>
      <c r="AJ286" s="243"/>
      <c r="AK286" s="243"/>
      <c r="AL286" s="243"/>
      <c r="AM286" s="243"/>
      <c r="AN286" s="243"/>
      <c r="AO286" s="243"/>
      <c r="AP286" s="243"/>
      <c r="AQ286" s="243"/>
      <c r="AR286" s="243"/>
      <c r="AS286" s="243"/>
      <c r="AT286" s="243"/>
      <c r="AU286" s="243"/>
      <c r="AW286" s="243" t="s">
        <v>129</v>
      </c>
      <c r="AX286" s="243" t="s">
        <v>185</v>
      </c>
      <c r="AY286" s="243" t="s">
        <v>169</v>
      </c>
      <c r="AZ286" s="243" t="s">
        <v>188</v>
      </c>
      <c r="BA286" s="243"/>
      <c r="BB286" s="243"/>
      <c r="BC286" s="243"/>
      <c r="BD286" s="243"/>
      <c r="BE286" s="243"/>
      <c r="BF286" s="243"/>
      <c r="BG286" s="243"/>
      <c r="BH286" s="243"/>
      <c r="BI286" s="243"/>
      <c r="BJ286" s="243"/>
      <c r="BK286" s="243"/>
      <c r="BL286" s="243"/>
      <c r="BM286" s="243"/>
      <c r="BN286" s="243"/>
      <c r="BO286" s="243"/>
      <c r="BP286" s="243"/>
      <c r="BQ286" s="243"/>
      <c r="BR286" s="243"/>
      <c r="BS286" s="243"/>
      <c r="BT286" s="243"/>
      <c r="BU286" s="243"/>
      <c r="BV286" s="243"/>
      <c r="BW286" s="243"/>
      <c r="BX286" s="243"/>
      <c r="BY286" s="243"/>
      <c r="BZ286" s="243"/>
      <c r="CA286" s="243"/>
      <c r="CB286" s="243"/>
    </row>
    <row r="287" spans="1:80" s="244" customFormat="1" ht="31.5" customHeight="1" x14ac:dyDescent="0.2">
      <c r="A287" s="426" t="s">
        <v>1200</v>
      </c>
      <c r="B287" s="463" t="s">
        <v>123</v>
      </c>
      <c r="C287" s="464" t="s">
        <v>0</v>
      </c>
      <c r="D287" s="465" t="s">
        <v>159</v>
      </c>
      <c r="E287" s="464" t="s">
        <v>189</v>
      </c>
      <c r="F287" s="460" t="s">
        <v>1201</v>
      </c>
      <c r="G287" s="460" t="s">
        <v>125</v>
      </c>
      <c r="H287" s="467">
        <v>1</v>
      </c>
      <c r="I287" s="467"/>
      <c r="J287" s="468">
        <v>179</v>
      </c>
      <c r="K287" s="464" t="s">
        <v>185</v>
      </c>
      <c r="L287" s="464" t="s">
        <v>174</v>
      </c>
      <c r="M287" s="464" t="s">
        <v>186</v>
      </c>
      <c r="N287" s="426">
        <v>1000</v>
      </c>
      <c r="O287" s="464"/>
      <c r="P287" s="464"/>
      <c r="Q287" s="479"/>
      <c r="R287" s="479"/>
      <c r="S287" s="470"/>
      <c r="T287" s="470"/>
      <c r="U287" s="424">
        <v>1000</v>
      </c>
      <c r="V287" s="479"/>
      <c r="W287" s="472"/>
      <c r="X287" s="464"/>
      <c r="Y287" s="469"/>
      <c r="Z287" s="424"/>
      <c r="AA287" s="424"/>
      <c r="AB287" s="650"/>
      <c r="AC287" s="650"/>
      <c r="AD287" s="506">
        <v>1</v>
      </c>
      <c r="AE287" s="506"/>
      <c r="AF287" s="506"/>
      <c r="AG287" s="506"/>
      <c r="AH287" s="506"/>
      <c r="AI287" s="588" t="s">
        <v>127</v>
      </c>
      <c r="AJ287" s="243"/>
      <c r="AK287" s="243"/>
      <c r="AL287" s="243"/>
      <c r="AM287" s="243"/>
      <c r="AN287" s="243"/>
      <c r="AO287" s="243"/>
      <c r="AP287" s="243"/>
      <c r="AQ287" s="243"/>
      <c r="AR287" s="243"/>
      <c r="AS287" s="243"/>
      <c r="AT287" s="243"/>
      <c r="AU287" s="243"/>
      <c r="AW287" s="243" t="s">
        <v>16</v>
      </c>
      <c r="AX287" s="243" t="s">
        <v>62</v>
      </c>
      <c r="AY287" s="243" t="s">
        <v>170</v>
      </c>
      <c r="AZ287" s="243"/>
      <c r="BA287" s="243"/>
      <c r="BB287" s="243"/>
      <c r="BC287" s="243"/>
      <c r="BD287" s="243"/>
      <c r="BE287" s="243"/>
      <c r="BF287" s="243"/>
      <c r="BG287" s="243"/>
      <c r="BH287" s="243"/>
      <c r="BI287" s="243"/>
      <c r="BJ287" s="243"/>
      <c r="BK287" s="243"/>
      <c r="BL287" s="243"/>
      <c r="BM287" s="243"/>
      <c r="BN287" s="243"/>
      <c r="BO287" s="243"/>
      <c r="BP287" s="243"/>
      <c r="BQ287" s="243"/>
      <c r="BR287" s="243"/>
      <c r="BS287" s="243"/>
      <c r="BT287" s="243"/>
      <c r="BU287" s="243"/>
      <c r="BV287" s="243"/>
      <c r="BW287" s="243"/>
      <c r="BX287" s="243"/>
      <c r="BY287" s="243"/>
      <c r="BZ287" s="243"/>
      <c r="CA287" s="243"/>
      <c r="CB287" s="243"/>
    </row>
    <row r="288" spans="1:80" s="244" customFormat="1" ht="31.5" customHeight="1" x14ac:dyDescent="0.2">
      <c r="A288" s="426" t="s">
        <v>1202</v>
      </c>
      <c r="B288" s="463" t="s">
        <v>123</v>
      </c>
      <c r="C288" s="464" t="s">
        <v>0</v>
      </c>
      <c r="D288" s="465" t="s">
        <v>159</v>
      </c>
      <c r="E288" s="464" t="s">
        <v>189</v>
      </c>
      <c r="F288" s="460" t="s">
        <v>1203</v>
      </c>
      <c r="G288" s="460" t="s">
        <v>125</v>
      </c>
      <c r="H288" s="467">
        <v>1</v>
      </c>
      <c r="I288" s="467"/>
      <c r="J288" s="468">
        <v>79</v>
      </c>
      <c r="K288" s="464" t="s">
        <v>185</v>
      </c>
      <c r="L288" s="464" t="s">
        <v>174</v>
      </c>
      <c r="M288" s="464" t="s">
        <v>186</v>
      </c>
      <c r="N288" s="426">
        <v>1000</v>
      </c>
      <c r="O288" s="464"/>
      <c r="P288" s="464"/>
      <c r="Q288" s="479"/>
      <c r="R288" s="479"/>
      <c r="S288" s="470"/>
      <c r="T288" s="470"/>
      <c r="U288" s="424">
        <v>1000</v>
      </c>
      <c r="V288" s="479"/>
      <c r="W288" s="472"/>
      <c r="X288" s="464"/>
      <c r="Y288" s="469"/>
      <c r="Z288" s="424"/>
      <c r="AA288" s="424"/>
      <c r="AB288" s="650"/>
      <c r="AC288" s="650"/>
      <c r="AD288" s="506">
        <v>1</v>
      </c>
      <c r="AE288" s="506"/>
      <c r="AF288" s="506"/>
      <c r="AG288" s="506"/>
      <c r="AH288" s="506"/>
      <c r="AI288" s="588" t="s">
        <v>127</v>
      </c>
      <c r="AJ288" s="243"/>
      <c r="AK288" s="243"/>
      <c r="AL288" s="243"/>
      <c r="AM288" s="243"/>
      <c r="AN288" s="243"/>
      <c r="AO288" s="243"/>
      <c r="AP288" s="243"/>
      <c r="AQ288" s="243"/>
      <c r="AR288" s="243"/>
      <c r="AS288" s="243"/>
      <c r="AT288" s="243"/>
      <c r="AU288" s="243"/>
      <c r="AW288" s="243"/>
      <c r="AX288" s="243"/>
      <c r="AY288" s="243" t="s">
        <v>171</v>
      </c>
      <c r="AZ288" s="243"/>
      <c r="BA288" s="243"/>
      <c r="BB288" s="243"/>
      <c r="BC288" s="243"/>
      <c r="BD288" s="243"/>
      <c r="BE288" s="243"/>
      <c r="BF288" s="243"/>
      <c r="BG288" s="243"/>
      <c r="BH288" s="243"/>
      <c r="BI288" s="243"/>
      <c r="BJ288" s="243"/>
      <c r="BK288" s="243"/>
      <c r="BL288" s="243"/>
      <c r="BM288" s="243"/>
      <c r="BN288" s="243"/>
      <c r="BO288" s="243"/>
      <c r="BP288" s="243"/>
      <c r="BQ288" s="243"/>
      <c r="BR288" s="243"/>
      <c r="BS288" s="243"/>
      <c r="BT288" s="243"/>
      <c r="BU288" s="243"/>
      <c r="BV288" s="243"/>
      <c r="BW288" s="243"/>
      <c r="BX288" s="243"/>
      <c r="BY288" s="243"/>
      <c r="BZ288" s="243"/>
      <c r="CA288" s="243"/>
      <c r="CB288" s="243"/>
    </row>
    <row r="289" spans="1:80" s="244" customFormat="1" ht="31.5" customHeight="1" x14ac:dyDescent="0.2">
      <c r="A289" s="426" t="s">
        <v>1204</v>
      </c>
      <c r="B289" s="463" t="s">
        <v>123</v>
      </c>
      <c r="C289" s="464" t="s">
        <v>0</v>
      </c>
      <c r="D289" s="465" t="s">
        <v>159</v>
      </c>
      <c r="E289" s="464" t="s">
        <v>189</v>
      </c>
      <c r="F289" s="460" t="s">
        <v>1205</v>
      </c>
      <c r="G289" s="460" t="s">
        <v>125</v>
      </c>
      <c r="H289" s="467">
        <v>1</v>
      </c>
      <c r="I289" s="467"/>
      <c r="J289" s="468">
        <v>61</v>
      </c>
      <c r="K289" s="464" t="s">
        <v>185</v>
      </c>
      <c r="L289" s="464" t="s">
        <v>174</v>
      </c>
      <c r="M289" s="464" t="s">
        <v>186</v>
      </c>
      <c r="N289" s="426">
        <v>1000</v>
      </c>
      <c r="O289" s="464"/>
      <c r="P289" s="464"/>
      <c r="Q289" s="479"/>
      <c r="R289" s="479"/>
      <c r="S289" s="470"/>
      <c r="T289" s="470"/>
      <c r="U289" s="424">
        <v>1000</v>
      </c>
      <c r="V289" s="479"/>
      <c r="W289" s="472"/>
      <c r="X289" s="464"/>
      <c r="Y289" s="469"/>
      <c r="Z289" s="424"/>
      <c r="AA289" s="424"/>
      <c r="AB289" s="650"/>
      <c r="AC289" s="650"/>
      <c r="AD289" s="506">
        <v>1</v>
      </c>
      <c r="AE289" s="506"/>
      <c r="AF289" s="506"/>
      <c r="AG289" s="506"/>
      <c r="AH289" s="506"/>
      <c r="AI289" s="588" t="s">
        <v>127</v>
      </c>
      <c r="AJ289" s="243"/>
      <c r="AK289" s="243"/>
      <c r="AL289" s="243"/>
      <c r="AM289" s="243"/>
      <c r="AN289" s="243"/>
      <c r="AO289" s="243"/>
      <c r="AP289" s="243"/>
      <c r="AQ289" s="243"/>
      <c r="AR289" s="243"/>
      <c r="AS289" s="243"/>
      <c r="AT289" s="243"/>
      <c r="AU289" s="243"/>
      <c r="AW289" s="243"/>
      <c r="AX289" s="243"/>
      <c r="AY289" s="243" t="s">
        <v>221</v>
      </c>
      <c r="AZ289" s="243"/>
      <c r="BA289" s="243"/>
      <c r="BB289" s="243"/>
      <c r="BC289" s="243"/>
      <c r="BD289" s="243"/>
      <c r="BE289" s="243"/>
      <c r="BF289" s="243"/>
      <c r="BG289" s="243"/>
      <c r="BH289" s="243"/>
      <c r="BI289" s="243"/>
      <c r="BJ289" s="243"/>
      <c r="BK289" s="243"/>
      <c r="BL289" s="243"/>
      <c r="BM289" s="243"/>
      <c r="BN289" s="243"/>
      <c r="BO289" s="243"/>
      <c r="BP289" s="243"/>
      <c r="BQ289" s="243"/>
      <c r="BR289" s="243"/>
      <c r="BS289" s="243"/>
      <c r="BT289" s="243"/>
      <c r="BU289" s="243"/>
      <c r="BV289" s="243"/>
      <c r="BW289" s="243"/>
      <c r="BX289" s="243"/>
      <c r="BY289" s="243"/>
      <c r="BZ289" s="243"/>
      <c r="CA289" s="243"/>
      <c r="CB289" s="243"/>
    </row>
    <row r="290" spans="1:80" s="244" customFormat="1" ht="57" customHeight="1" x14ac:dyDescent="0.2">
      <c r="A290" s="378" t="s">
        <v>1268</v>
      </c>
      <c r="B290" s="380" t="s">
        <v>16</v>
      </c>
      <c r="C290" s="381" t="s">
        <v>0</v>
      </c>
      <c r="D290" s="382" t="s">
        <v>159</v>
      </c>
      <c r="E290" s="381" t="s">
        <v>189</v>
      </c>
      <c r="F290" s="383" t="s">
        <v>235</v>
      </c>
      <c r="G290" s="383" t="s">
        <v>125</v>
      </c>
      <c r="H290" s="385">
        <v>1</v>
      </c>
      <c r="I290" s="385"/>
      <c r="J290" s="386">
        <v>279</v>
      </c>
      <c r="K290" s="381" t="s">
        <v>185</v>
      </c>
      <c r="L290" s="381" t="s">
        <v>174</v>
      </c>
      <c r="M290" s="381" t="s">
        <v>186</v>
      </c>
      <c r="N290" s="378">
        <v>1000</v>
      </c>
      <c r="O290" s="381"/>
      <c r="P290" s="381"/>
      <c r="Q290" s="507"/>
      <c r="R290" s="507"/>
      <c r="S290" s="388"/>
      <c r="T290" s="388"/>
      <c r="U290" s="417">
        <v>1000</v>
      </c>
      <c r="V290" s="507"/>
      <c r="W290" s="390"/>
      <c r="X290" s="381"/>
      <c r="Y290" s="414"/>
      <c r="Z290" s="417"/>
      <c r="AA290" s="417"/>
      <c r="AB290" s="660"/>
      <c r="AC290" s="660"/>
      <c r="AD290" s="661">
        <v>1</v>
      </c>
      <c r="AE290" s="661"/>
      <c r="AF290" s="661"/>
      <c r="AG290" s="661"/>
      <c r="AH290" s="661"/>
      <c r="AI290" s="393" t="s">
        <v>1338</v>
      </c>
      <c r="AJ290" s="243"/>
      <c r="AK290" s="243"/>
      <c r="AL290" s="243"/>
      <c r="AM290" s="243"/>
      <c r="AN290" s="243"/>
      <c r="AO290" s="243"/>
      <c r="AP290" s="243"/>
      <c r="AQ290" s="243"/>
      <c r="AR290" s="243"/>
      <c r="AS290" s="243"/>
      <c r="AT290" s="243"/>
      <c r="AU290" s="243"/>
      <c r="AW290" s="243"/>
      <c r="AX290" s="243"/>
      <c r="AY290" s="243"/>
      <c r="AZ290" s="243"/>
      <c r="BA290" s="243"/>
      <c r="BB290" s="243"/>
      <c r="BC290" s="243"/>
      <c r="BD290" s="243"/>
      <c r="BE290" s="243"/>
      <c r="BF290" s="243"/>
      <c r="BG290" s="243"/>
      <c r="BH290" s="243"/>
      <c r="BI290" s="243"/>
      <c r="BJ290" s="243"/>
      <c r="BK290" s="243"/>
      <c r="BL290" s="243"/>
      <c r="BM290" s="243"/>
      <c r="BN290" s="243"/>
      <c r="BO290" s="243"/>
      <c r="BP290" s="243"/>
      <c r="BQ290" s="243"/>
      <c r="BR290" s="243"/>
      <c r="BS290" s="243"/>
      <c r="BT290" s="243"/>
      <c r="BU290" s="243"/>
      <c r="BV290" s="243"/>
      <c r="BW290" s="243"/>
      <c r="BX290" s="243"/>
      <c r="BY290" s="243"/>
      <c r="BZ290" s="243"/>
      <c r="CA290" s="243"/>
      <c r="CB290" s="243"/>
    </row>
    <row r="291" spans="1:80" s="244" customFormat="1" ht="57" customHeight="1" x14ac:dyDescent="0.2">
      <c r="A291" s="378"/>
      <c r="B291" s="380" t="s">
        <v>16</v>
      </c>
      <c r="C291" s="381" t="s">
        <v>0</v>
      </c>
      <c r="D291" s="382" t="s">
        <v>159</v>
      </c>
      <c r="E291" s="381" t="s">
        <v>189</v>
      </c>
      <c r="F291" s="383" t="s">
        <v>232</v>
      </c>
      <c r="G291" s="383" t="s">
        <v>125</v>
      </c>
      <c r="H291" s="385">
        <v>1</v>
      </c>
      <c r="I291" s="385"/>
      <c r="J291" s="386">
        <v>49</v>
      </c>
      <c r="K291" s="381" t="s">
        <v>185</v>
      </c>
      <c r="L291" s="381" t="s">
        <v>174</v>
      </c>
      <c r="M291" s="381" t="s">
        <v>186</v>
      </c>
      <c r="N291" s="378">
        <v>2000</v>
      </c>
      <c r="O291" s="381"/>
      <c r="P291" s="381"/>
      <c r="Q291" s="507"/>
      <c r="R291" s="507"/>
      <c r="S291" s="388"/>
      <c r="T291" s="388"/>
      <c r="U291" s="417">
        <v>2000</v>
      </c>
      <c r="V291" s="507"/>
      <c r="W291" s="390"/>
      <c r="X291" s="381"/>
      <c r="Y291" s="414"/>
      <c r="Z291" s="417"/>
      <c r="AA291" s="417"/>
      <c r="AB291" s="660"/>
      <c r="AC291" s="660"/>
      <c r="AD291" s="661">
        <v>1</v>
      </c>
      <c r="AE291" s="661"/>
      <c r="AF291" s="661"/>
      <c r="AG291" s="661"/>
      <c r="AH291" s="661"/>
      <c r="AI291" s="393" t="s">
        <v>1344</v>
      </c>
      <c r="AJ291" s="243"/>
      <c r="AK291" s="243"/>
      <c r="AL291" s="243"/>
      <c r="AM291" s="243"/>
      <c r="AN291" s="243"/>
      <c r="AO291" s="243"/>
      <c r="AP291" s="243"/>
      <c r="AQ291" s="243"/>
      <c r="AR291" s="243"/>
      <c r="AS291" s="243"/>
      <c r="AT291" s="243"/>
      <c r="AU291" s="243"/>
      <c r="AW291" s="243"/>
      <c r="AX291" s="243"/>
      <c r="AY291" s="243"/>
      <c r="AZ291" s="243"/>
      <c r="BA291" s="243"/>
      <c r="BB291" s="243"/>
      <c r="BC291" s="243"/>
      <c r="BD291" s="243"/>
      <c r="BE291" s="243"/>
      <c r="BF291" s="243"/>
      <c r="BG291" s="243"/>
      <c r="BH291" s="243"/>
      <c r="BI291" s="243"/>
      <c r="BJ291" s="243"/>
      <c r="BK291" s="243"/>
      <c r="BL291" s="243"/>
      <c r="BM291" s="243"/>
      <c r="BN291" s="243"/>
      <c r="BO291" s="243"/>
      <c r="BP291" s="243"/>
      <c r="BQ291" s="243"/>
      <c r="BR291" s="243"/>
      <c r="BS291" s="243"/>
      <c r="BT291" s="243"/>
      <c r="BU291" s="243"/>
      <c r="BV291" s="243"/>
      <c r="BW291" s="243"/>
      <c r="BX291" s="243"/>
      <c r="BY291" s="243"/>
      <c r="BZ291" s="243"/>
      <c r="CA291" s="243"/>
      <c r="CB291" s="243"/>
    </row>
    <row r="292" spans="1:80" s="244" customFormat="1" ht="57" customHeight="1" x14ac:dyDescent="0.2">
      <c r="A292" s="378"/>
      <c r="B292" s="380" t="s">
        <v>16</v>
      </c>
      <c r="C292" s="381" t="s">
        <v>0</v>
      </c>
      <c r="D292" s="382" t="s">
        <v>159</v>
      </c>
      <c r="E292" s="381" t="s">
        <v>189</v>
      </c>
      <c r="F292" s="383" t="s">
        <v>1341</v>
      </c>
      <c r="G292" s="383" t="s">
        <v>125</v>
      </c>
      <c r="H292" s="385">
        <v>1</v>
      </c>
      <c r="I292" s="385"/>
      <c r="J292" s="386">
        <v>111</v>
      </c>
      <c r="K292" s="381" t="s">
        <v>185</v>
      </c>
      <c r="L292" s="381" t="s">
        <v>174</v>
      </c>
      <c r="M292" s="381" t="s">
        <v>186</v>
      </c>
      <c r="N292" s="378">
        <v>2000</v>
      </c>
      <c r="O292" s="381"/>
      <c r="P292" s="381"/>
      <c r="Q292" s="507"/>
      <c r="R292" s="507"/>
      <c r="S292" s="388"/>
      <c r="T292" s="388"/>
      <c r="U292" s="417">
        <v>2000</v>
      </c>
      <c r="V292" s="507"/>
      <c r="W292" s="390"/>
      <c r="X292" s="381"/>
      <c r="Y292" s="414"/>
      <c r="Z292" s="417"/>
      <c r="AA292" s="417"/>
      <c r="AB292" s="660"/>
      <c r="AC292" s="660"/>
      <c r="AD292" s="661">
        <v>1</v>
      </c>
      <c r="AE292" s="661"/>
      <c r="AF292" s="661"/>
      <c r="AG292" s="661"/>
      <c r="AH292" s="661"/>
      <c r="AI292" s="393" t="s">
        <v>1344</v>
      </c>
      <c r="AJ292" s="243"/>
      <c r="AK292" s="243"/>
      <c r="AL292" s="243"/>
      <c r="AM292" s="243"/>
      <c r="AN292" s="243"/>
      <c r="AO292" s="243"/>
      <c r="AP292" s="243"/>
      <c r="AQ292" s="243"/>
      <c r="AR292" s="243"/>
      <c r="AS292" s="243"/>
      <c r="AT292" s="243"/>
      <c r="AU292" s="243"/>
      <c r="AW292" s="243"/>
      <c r="AX292" s="243"/>
      <c r="AY292" s="243"/>
      <c r="AZ292" s="243"/>
      <c r="BA292" s="243"/>
      <c r="BB292" s="243"/>
      <c r="BC292" s="243"/>
      <c r="BD292" s="243"/>
      <c r="BE292" s="243"/>
      <c r="BF292" s="243"/>
      <c r="BG292" s="243"/>
      <c r="BH292" s="243"/>
      <c r="BI292" s="243"/>
      <c r="BJ292" s="243"/>
      <c r="BK292" s="243"/>
      <c r="BL292" s="243"/>
      <c r="BM292" s="243"/>
      <c r="BN292" s="243"/>
      <c r="BO292" s="243"/>
      <c r="BP292" s="243"/>
      <c r="BQ292" s="243"/>
      <c r="BR292" s="243"/>
      <c r="BS292" s="243"/>
      <c r="BT292" s="243"/>
      <c r="BU292" s="243"/>
      <c r="BV292" s="243"/>
      <c r="BW292" s="243"/>
      <c r="BX292" s="243"/>
      <c r="BY292" s="243"/>
      <c r="BZ292" s="243"/>
      <c r="CA292" s="243"/>
      <c r="CB292" s="243"/>
    </row>
    <row r="293" spans="1:80" s="244" customFormat="1" ht="57" customHeight="1" x14ac:dyDescent="0.2">
      <c r="A293" s="378"/>
      <c r="B293" s="380" t="s">
        <v>16</v>
      </c>
      <c r="C293" s="381" t="s">
        <v>0</v>
      </c>
      <c r="D293" s="382" t="s">
        <v>159</v>
      </c>
      <c r="E293" s="381" t="s">
        <v>189</v>
      </c>
      <c r="F293" s="383" t="s">
        <v>1342</v>
      </c>
      <c r="G293" s="383" t="s">
        <v>125</v>
      </c>
      <c r="H293" s="385">
        <v>1</v>
      </c>
      <c r="I293" s="385"/>
      <c r="J293" s="386">
        <v>248</v>
      </c>
      <c r="K293" s="381" t="s">
        <v>185</v>
      </c>
      <c r="L293" s="381" t="s">
        <v>174</v>
      </c>
      <c r="M293" s="381" t="s">
        <v>186</v>
      </c>
      <c r="N293" s="378">
        <v>2000</v>
      </c>
      <c r="O293" s="381"/>
      <c r="P293" s="381"/>
      <c r="Q293" s="507"/>
      <c r="R293" s="507"/>
      <c r="S293" s="388"/>
      <c r="T293" s="388"/>
      <c r="U293" s="417">
        <v>2000</v>
      </c>
      <c r="V293" s="507"/>
      <c r="W293" s="390"/>
      <c r="X293" s="381"/>
      <c r="Y293" s="414"/>
      <c r="Z293" s="417"/>
      <c r="AA293" s="417"/>
      <c r="AB293" s="660"/>
      <c r="AC293" s="660"/>
      <c r="AD293" s="661">
        <v>1</v>
      </c>
      <c r="AE293" s="661"/>
      <c r="AF293" s="661"/>
      <c r="AG293" s="661"/>
      <c r="AH293" s="661"/>
      <c r="AI293" s="393" t="s">
        <v>1344</v>
      </c>
      <c r="AJ293" s="243"/>
      <c r="AK293" s="243"/>
      <c r="AL293" s="243"/>
      <c r="AM293" s="243"/>
      <c r="AN293" s="243"/>
      <c r="AO293" s="243"/>
      <c r="AP293" s="243"/>
      <c r="AQ293" s="243"/>
      <c r="AR293" s="243"/>
      <c r="AS293" s="243"/>
      <c r="AT293" s="243"/>
      <c r="AU293" s="243"/>
      <c r="AW293" s="243"/>
      <c r="AX293" s="243"/>
      <c r="AY293" s="243"/>
      <c r="AZ293" s="243"/>
      <c r="BA293" s="243"/>
      <c r="BB293" s="243"/>
      <c r="BC293" s="243"/>
      <c r="BD293" s="243"/>
      <c r="BE293" s="243"/>
      <c r="BF293" s="243"/>
      <c r="BG293" s="243"/>
      <c r="BH293" s="243"/>
      <c r="BI293" s="243"/>
      <c r="BJ293" s="243"/>
      <c r="BK293" s="243"/>
      <c r="BL293" s="243"/>
      <c r="BM293" s="243"/>
      <c r="BN293" s="243"/>
      <c r="BO293" s="243"/>
      <c r="BP293" s="243"/>
      <c r="BQ293" s="243"/>
      <c r="BR293" s="243"/>
      <c r="BS293" s="243"/>
      <c r="BT293" s="243"/>
      <c r="BU293" s="243"/>
      <c r="BV293" s="243"/>
      <c r="BW293" s="243"/>
      <c r="BX293" s="243"/>
      <c r="BY293" s="243"/>
      <c r="BZ293" s="243"/>
      <c r="CA293" s="243"/>
      <c r="CB293" s="243"/>
    </row>
    <row r="294" spans="1:80" s="244" customFormat="1" ht="57" customHeight="1" x14ac:dyDescent="0.2">
      <c r="A294" s="378"/>
      <c r="B294" s="380" t="s">
        <v>16</v>
      </c>
      <c r="C294" s="381" t="s">
        <v>0</v>
      </c>
      <c r="D294" s="382" t="s">
        <v>159</v>
      </c>
      <c r="E294" s="381" t="s">
        <v>189</v>
      </c>
      <c r="F294" s="383" t="s">
        <v>1343</v>
      </c>
      <c r="G294" s="383" t="s">
        <v>1343</v>
      </c>
      <c r="H294" s="385"/>
      <c r="I294" s="385">
        <v>1</v>
      </c>
      <c r="J294" s="386">
        <v>19</v>
      </c>
      <c r="K294" s="381" t="s">
        <v>185</v>
      </c>
      <c r="L294" s="381" t="s">
        <v>174</v>
      </c>
      <c r="M294" s="381" t="s">
        <v>186</v>
      </c>
      <c r="N294" s="378">
        <v>400</v>
      </c>
      <c r="O294" s="381"/>
      <c r="P294" s="381"/>
      <c r="Q294" s="507"/>
      <c r="R294" s="507"/>
      <c r="S294" s="388"/>
      <c r="T294" s="388"/>
      <c r="U294" s="417">
        <v>400</v>
      </c>
      <c r="V294" s="507"/>
      <c r="W294" s="390"/>
      <c r="X294" s="381"/>
      <c r="Y294" s="414"/>
      <c r="Z294" s="417"/>
      <c r="AA294" s="417"/>
      <c r="AB294" s="660"/>
      <c r="AC294" s="660"/>
      <c r="AD294" s="661">
        <v>1</v>
      </c>
      <c r="AE294" s="661"/>
      <c r="AF294" s="661"/>
      <c r="AG294" s="661"/>
      <c r="AH294" s="661"/>
      <c r="AI294" s="393" t="s">
        <v>1344</v>
      </c>
      <c r="AJ294" s="243"/>
      <c r="AK294" s="243"/>
      <c r="AL294" s="243"/>
      <c r="AM294" s="243"/>
      <c r="AN294" s="243"/>
      <c r="AO294" s="243"/>
      <c r="AP294" s="243"/>
      <c r="AQ294" s="243"/>
      <c r="AR294" s="243"/>
      <c r="AS294" s="243"/>
      <c r="AT294" s="243"/>
      <c r="AU294" s="243"/>
      <c r="AW294" s="243"/>
      <c r="AX294" s="243"/>
      <c r="AY294" s="243"/>
      <c r="AZ294" s="243"/>
      <c r="BA294" s="243"/>
      <c r="BB294" s="243"/>
      <c r="BC294" s="243"/>
      <c r="BD294" s="243"/>
      <c r="BE294" s="243"/>
      <c r="BF294" s="243"/>
      <c r="BG294" s="243"/>
      <c r="BH294" s="243"/>
      <c r="BI294" s="243"/>
      <c r="BJ294" s="243"/>
      <c r="BK294" s="243"/>
      <c r="BL294" s="243"/>
      <c r="BM294" s="243"/>
      <c r="BN294" s="243"/>
      <c r="BO294" s="243"/>
      <c r="BP294" s="243"/>
      <c r="BQ294" s="243"/>
      <c r="BR294" s="243"/>
      <c r="BS294" s="243"/>
      <c r="BT294" s="243"/>
      <c r="BU294" s="243"/>
      <c r="BV294" s="243"/>
      <c r="BW294" s="243"/>
      <c r="BX294" s="243"/>
      <c r="BY294" s="243"/>
      <c r="BZ294" s="243"/>
      <c r="CA294" s="243"/>
      <c r="CB294" s="243"/>
    </row>
    <row r="295" spans="1:80" s="269" customFormat="1" ht="31.5" customHeight="1" x14ac:dyDescent="0.2">
      <c r="A295" s="826" t="s">
        <v>8</v>
      </c>
      <c r="B295" s="826"/>
      <c r="C295" s="826"/>
      <c r="D295" s="826"/>
      <c r="E295" s="826"/>
      <c r="F295" s="826"/>
      <c r="G295" s="826"/>
      <c r="H295" s="210">
        <f>SUM(H4:H294)</f>
        <v>532</v>
      </c>
      <c r="I295" s="210">
        <f>SUM(I4:I294)</f>
        <v>15</v>
      </c>
      <c r="J295" s="210">
        <f>SUM(J4:J294)</f>
        <v>70395</v>
      </c>
      <c r="K295" s="260"/>
      <c r="L295" s="260"/>
      <c r="M295" s="260"/>
      <c r="N295" s="260"/>
      <c r="O295" s="261">
        <f>SUM(O4:O289)</f>
        <v>0</v>
      </c>
      <c r="P295" s="261">
        <f>SUM(P4:P289)</f>
        <v>0</v>
      </c>
      <c r="Q295" s="261">
        <f>SUM(Q4:Q289)</f>
        <v>0</v>
      </c>
      <c r="R295" s="261">
        <f>SUM(R4:R289)</f>
        <v>44.6</v>
      </c>
      <c r="S295" s="261">
        <f>SUM(S4:S289)</f>
        <v>0</v>
      </c>
      <c r="T295" s="261"/>
      <c r="U295" s="210">
        <f>SUM(U4:U294)</f>
        <v>282856</v>
      </c>
      <c r="V295" s="261">
        <f t="shared" ref="V295:AA295" si="0">SUM(V4:V289)</f>
        <v>0</v>
      </c>
      <c r="W295" s="261">
        <f t="shared" si="0"/>
        <v>110</v>
      </c>
      <c r="X295" s="261">
        <f t="shared" si="0"/>
        <v>285.14999999999998</v>
      </c>
      <c r="Y295" s="261">
        <f t="shared" si="0"/>
        <v>200</v>
      </c>
      <c r="Z295" s="262">
        <f t="shared" si="0"/>
        <v>42</v>
      </c>
      <c r="AA295" s="263">
        <f t="shared" si="0"/>
        <v>1</v>
      </c>
      <c r="AB295" s="264"/>
      <c r="AC295" s="265"/>
      <c r="AD295" s="263">
        <f>SUM(AD4:AD294)</f>
        <v>278</v>
      </c>
      <c r="AE295" s="263">
        <f>SUM(AE4:AE289)</f>
        <v>0</v>
      </c>
      <c r="AF295" s="263">
        <f>SUM(AF4:AF289)</f>
        <v>0</v>
      </c>
      <c r="AG295" s="263">
        <f>SUM(AG4:AG294)</f>
        <v>0</v>
      </c>
      <c r="AH295" s="266">
        <f>SUM(AH4:AH289)</f>
        <v>13</v>
      </c>
      <c r="AI295" s="267"/>
      <c r="AJ295" s="268"/>
      <c r="AK295" s="268"/>
      <c r="AL295" s="268"/>
      <c r="AM295" s="268"/>
      <c r="AN295" s="268"/>
      <c r="AO295" s="268"/>
      <c r="AP295" s="268"/>
      <c r="AQ295" s="268"/>
      <c r="AR295" s="268"/>
      <c r="AS295" s="268"/>
      <c r="AT295" s="268"/>
      <c r="AU295" s="268"/>
      <c r="AV295" s="268"/>
      <c r="AW295" s="268"/>
      <c r="AX295" s="268"/>
      <c r="AY295" s="268"/>
      <c r="AZ295" s="268"/>
      <c r="BA295" s="268"/>
      <c r="BB295" s="268"/>
      <c r="BC295" s="268"/>
      <c r="BD295" s="268"/>
      <c r="BE295" s="268"/>
      <c r="BF295" s="268"/>
      <c r="BG295" s="268"/>
      <c r="BH295" s="268"/>
      <c r="BI295" s="268"/>
      <c r="BJ295" s="268"/>
      <c r="BK295" s="268"/>
      <c r="BL295" s="268"/>
      <c r="BM295" s="268"/>
      <c r="BN295" s="268"/>
      <c r="BO295" s="268"/>
      <c r="BP295" s="268"/>
      <c r="BQ295" s="268"/>
      <c r="BR295" s="268"/>
      <c r="BS295" s="268"/>
      <c r="BT295" s="268"/>
      <c r="BU295" s="268"/>
      <c r="BV295" s="268"/>
      <c r="BW295" s="268"/>
      <c r="BX295" s="268"/>
      <c r="BY295" s="268"/>
      <c r="BZ295" s="268"/>
      <c r="CA295" s="268"/>
      <c r="CB295" s="268"/>
    </row>
    <row r="296" spans="1:80" s="198" customFormat="1" ht="30" customHeight="1" x14ac:dyDescent="0.2">
      <c r="B296" s="217"/>
      <c r="C296" s="270"/>
      <c r="D296" s="271"/>
      <c r="E296" s="217"/>
      <c r="F296" s="272"/>
      <c r="G296" s="273"/>
      <c r="H296" s="217"/>
      <c r="I296" s="217"/>
      <c r="J296" s="217"/>
      <c r="K296" s="272"/>
      <c r="L296" s="274"/>
      <c r="M296" s="274"/>
      <c r="N296" s="274"/>
      <c r="O296" s="217"/>
      <c r="P296" s="272"/>
      <c r="Q296" s="272"/>
      <c r="R296" s="272"/>
      <c r="S296" s="275"/>
      <c r="T296" s="275"/>
      <c r="U296" s="275"/>
      <c r="V296" s="275"/>
      <c r="W296" s="276"/>
      <c r="X296" s="279"/>
      <c r="Z296" s="279"/>
      <c r="AB296" s="277"/>
      <c r="AC296" s="278"/>
      <c r="AD296" s="279"/>
      <c r="AE296" s="277"/>
      <c r="AF296" s="279"/>
      <c r="AH296" s="279"/>
      <c r="AJ296" s="199"/>
      <c r="AK296" s="199"/>
      <c r="AL296" s="199"/>
      <c r="AM296" s="199"/>
      <c r="AN296" s="199"/>
      <c r="AO296" s="199"/>
      <c r="AP296" s="199"/>
      <c r="AQ296" s="199"/>
      <c r="AR296" s="199"/>
      <c r="AS296" s="199"/>
      <c r="AT296" s="199"/>
      <c r="AU296" s="199"/>
      <c r="AV296" s="199"/>
      <c r="AW296" s="199"/>
      <c r="AX296" s="199"/>
      <c r="AY296" s="199"/>
      <c r="AZ296" s="199"/>
      <c r="BA296" s="199"/>
      <c r="BB296" s="199"/>
      <c r="BC296" s="199"/>
      <c r="BD296" s="199"/>
      <c r="BE296" s="199"/>
      <c r="BF296" s="199"/>
      <c r="BG296" s="199"/>
      <c r="BH296" s="199"/>
      <c r="BI296" s="199"/>
      <c r="BJ296" s="199"/>
      <c r="BK296" s="199"/>
      <c r="BL296" s="199"/>
      <c r="BM296" s="199"/>
      <c r="BN296" s="199"/>
      <c r="BO296" s="199"/>
      <c r="BP296" s="199"/>
      <c r="BQ296" s="199"/>
      <c r="BR296" s="199"/>
      <c r="BS296" s="199"/>
      <c r="BT296" s="199"/>
      <c r="BU296" s="199"/>
      <c r="BV296" s="199"/>
      <c r="BW296" s="199"/>
      <c r="BX296" s="199"/>
      <c r="BY296" s="199"/>
      <c r="BZ296" s="199"/>
      <c r="CA296" s="199"/>
      <c r="CB296" s="199"/>
    </row>
    <row r="297" spans="1:80" s="198" customFormat="1" ht="30" customHeight="1" x14ac:dyDescent="0.2">
      <c r="B297" s="217"/>
      <c r="C297" s="270"/>
      <c r="D297" s="271"/>
      <c r="E297" s="217"/>
      <c r="F297" s="272"/>
      <c r="G297" s="273"/>
      <c r="H297" s="217"/>
      <c r="I297" s="217"/>
      <c r="J297" s="217"/>
      <c r="K297" s="272"/>
      <c r="L297" s="274"/>
      <c r="M297" s="274"/>
      <c r="N297" s="274"/>
      <c r="P297" s="678"/>
      <c r="R297" s="272"/>
      <c r="S297" s="275"/>
      <c r="T297" s="275"/>
      <c r="U297" s="275"/>
      <c r="V297" s="275"/>
      <c r="W297" s="276"/>
      <c r="X297" s="279"/>
      <c r="Z297" s="279"/>
      <c r="AB297" s="277"/>
      <c r="AC297" s="278"/>
      <c r="AD297" s="279"/>
      <c r="AE297" s="277"/>
      <c r="AF297" s="279"/>
      <c r="AH297" s="279"/>
      <c r="AJ297" s="199"/>
      <c r="AK297" s="199"/>
      <c r="AL297" s="199"/>
      <c r="AM297" s="199"/>
      <c r="AN297" s="199"/>
      <c r="AO297" s="199"/>
      <c r="AP297" s="199"/>
      <c r="AQ297" s="199"/>
      <c r="AR297" s="199"/>
      <c r="AS297" s="199"/>
      <c r="AT297" s="199"/>
      <c r="AU297" s="199"/>
      <c r="AV297" s="199"/>
      <c r="AW297" s="199"/>
      <c r="AX297" s="199"/>
      <c r="AY297" s="199"/>
      <c r="AZ297" s="199"/>
      <c r="BA297" s="199"/>
      <c r="BB297" s="199"/>
      <c r="BC297" s="199"/>
      <c r="BD297" s="199"/>
      <c r="BE297" s="199"/>
      <c r="BF297" s="199"/>
      <c r="BG297" s="199"/>
      <c r="BH297" s="199"/>
      <c r="BI297" s="199"/>
      <c r="BJ297" s="199"/>
      <c r="BK297" s="199"/>
      <c r="BL297" s="199"/>
      <c r="BM297" s="199"/>
      <c r="BN297" s="199"/>
      <c r="BO297" s="199"/>
      <c r="BP297" s="199"/>
      <c r="BQ297" s="199"/>
      <c r="BR297" s="199"/>
      <c r="BS297" s="199"/>
      <c r="BT297" s="199"/>
      <c r="BU297" s="199"/>
      <c r="BV297" s="199"/>
      <c r="BW297" s="199"/>
      <c r="BX297" s="199"/>
      <c r="BY297" s="199"/>
      <c r="BZ297" s="199"/>
      <c r="CA297" s="199"/>
      <c r="CB297" s="199"/>
    </row>
    <row r="298" spans="1:80" s="198" customFormat="1" ht="30" customHeight="1" x14ac:dyDescent="0.2">
      <c r="B298" s="217"/>
      <c r="C298" s="270"/>
      <c r="D298" s="271"/>
      <c r="E298" s="217"/>
      <c r="F298" s="272"/>
      <c r="G298" s="273"/>
      <c r="H298" s="217"/>
      <c r="I298" s="182"/>
      <c r="J298" s="217"/>
      <c r="K298" s="272"/>
      <c r="L298" s="274"/>
      <c r="M298" s="274"/>
      <c r="N298" s="274"/>
      <c r="P298" s="272"/>
      <c r="Q298" s="272"/>
      <c r="S298" s="275"/>
      <c r="T298" s="275"/>
      <c r="U298" s="275"/>
      <c r="V298" s="275"/>
      <c r="W298" s="276"/>
      <c r="X298" s="279"/>
      <c r="Z298" s="279"/>
      <c r="AB298" s="277"/>
      <c r="AC298" s="278"/>
      <c r="AD298" s="279"/>
      <c r="AE298" s="277"/>
      <c r="AF298" s="279"/>
      <c r="AH298" s="279"/>
      <c r="AJ298" s="199"/>
      <c r="AK298" s="199"/>
      <c r="AL298" s="199"/>
      <c r="AM298" s="199"/>
      <c r="AN298" s="199"/>
      <c r="AO298" s="199"/>
      <c r="AP298" s="199"/>
      <c r="AQ298" s="199"/>
      <c r="AR298" s="199"/>
      <c r="AS298" s="199"/>
      <c r="AT298" s="199"/>
      <c r="AU298" s="199"/>
      <c r="AV298" s="199"/>
      <c r="AW298" s="199"/>
      <c r="AX298" s="199"/>
      <c r="AY298" s="199"/>
      <c r="AZ298" s="199"/>
      <c r="BA298" s="199"/>
      <c r="BB298" s="199"/>
      <c r="BC298" s="199"/>
      <c r="BD298" s="199"/>
      <c r="BE298" s="199"/>
      <c r="BF298" s="199"/>
      <c r="BG298" s="199"/>
      <c r="BH298" s="199"/>
      <c r="BI298" s="199"/>
      <c r="BJ298" s="199"/>
      <c r="BK298" s="199"/>
      <c r="BL298" s="199"/>
      <c r="BM298" s="199"/>
      <c r="BN298" s="199"/>
      <c r="BO298" s="199"/>
      <c r="BP298" s="199"/>
      <c r="BQ298" s="199"/>
      <c r="BR298" s="199"/>
      <c r="BS298" s="199"/>
      <c r="BT298" s="199"/>
      <c r="BU298" s="199"/>
      <c r="BV298" s="199"/>
      <c r="BW298" s="199"/>
      <c r="BX298" s="199"/>
      <c r="BY298" s="199"/>
      <c r="BZ298" s="199"/>
      <c r="CA298" s="199"/>
      <c r="CB298" s="199"/>
    </row>
    <row r="299" spans="1:80" s="198" customFormat="1" ht="30" customHeight="1" x14ac:dyDescent="0.2">
      <c r="B299" s="217"/>
      <c r="C299" s="270"/>
      <c r="D299" s="271"/>
      <c r="E299" s="217"/>
      <c r="F299" s="272"/>
      <c r="G299" s="273"/>
      <c r="H299" s="217"/>
      <c r="I299" s="217"/>
      <c r="J299" s="217"/>
      <c r="K299" s="272"/>
      <c r="L299" s="274"/>
      <c r="M299" s="274"/>
      <c r="N299" s="274"/>
      <c r="O299" s="217"/>
      <c r="P299" s="272"/>
      <c r="Q299" s="272"/>
      <c r="R299" s="272"/>
      <c r="S299" s="275"/>
      <c r="T299" s="275"/>
      <c r="U299" s="275"/>
      <c r="V299" s="275"/>
      <c r="W299" s="276"/>
      <c r="X299" s="279"/>
      <c r="Z299" s="279"/>
      <c r="AB299" s="277"/>
      <c r="AC299" s="278"/>
      <c r="AD299" s="279"/>
      <c r="AE299" s="277"/>
      <c r="AF299" s="279"/>
      <c r="AH299" s="279"/>
      <c r="AJ299" s="199"/>
      <c r="AK299" s="199"/>
      <c r="AL299" s="199"/>
      <c r="AM299" s="199"/>
      <c r="AN299" s="199"/>
      <c r="AO299" s="199"/>
      <c r="AP299" s="199"/>
      <c r="AQ299" s="199"/>
      <c r="AR299" s="199"/>
      <c r="AS299" s="199"/>
      <c r="AT299" s="199"/>
      <c r="AU299" s="199"/>
      <c r="AV299" s="199"/>
      <c r="AW299" s="199"/>
      <c r="AX299" s="199"/>
      <c r="AY299" s="199"/>
      <c r="AZ299" s="199"/>
      <c r="BA299" s="199"/>
      <c r="BB299" s="199"/>
      <c r="BC299" s="199"/>
      <c r="BD299" s="199"/>
      <c r="BE299" s="199"/>
      <c r="BF299" s="199"/>
      <c r="BG299" s="199"/>
      <c r="BH299" s="199"/>
      <c r="BI299" s="199"/>
      <c r="BJ299" s="199"/>
      <c r="BK299" s="199"/>
      <c r="BL299" s="199"/>
      <c r="BM299" s="199"/>
      <c r="BN299" s="199"/>
      <c r="BO299" s="199"/>
      <c r="BP299" s="199"/>
      <c r="BQ299" s="199"/>
      <c r="BR299" s="199"/>
      <c r="BS299" s="199"/>
      <c r="BT299" s="199"/>
      <c r="BU299" s="199"/>
      <c r="BV299" s="199"/>
      <c r="BW299" s="199"/>
      <c r="BX299" s="199"/>
      <c r="BY299" s="199"/>
      <c r="BZ299" s="199"/>
      <c r="CA299" s="199"/>
      <c r="CB299" s="199"/>
    </row>
    <row r="300" spans="1:80" s="198" customFormat="1" ht="30" customHeight="1" x14ac:dyDescent="0.2">
      <c r="B300" s="217"/>
      <c r="C300" s="270"/>
      <c r="D300" s="271"/>
      <c r="E300" s="217"/>
      <c r="F300" s="272"/>
      <c r="G300" s="273"/>
      <c r="H300" s="217"/>
      <c r="I300" s="217"/>
      <c r="J300" s="217"/>
      <c r="K300" s="272"/>
      <c r="L300" s="274"/>
      <c r="M300" s="274"/>
      <c r="N300" s="274"/>
      <c r="O300" s="217"/>
      <c r="P300" s="272"/>
      <c r="Q300" s="272"/>
      <c r="R300" s="272"/>
      <c r="S300" s="275"/>
      <c r="T300" s="275"/>
      <c r="U300" s="275"/>
      <c r="V300" s="275"/>
      <c r="W300" s="276"/>
      <c r="X300" s="279"/>
      <c r="Z300" s="279"/>
      <c r="AB300" s="277"/>
      <c r="AC300" s="278"/>
      <c r="AD300" s="279"/>
      <c r="AE300" s="277"/>
      <c r="AF300" s="279"/>
      <c r="AH300" s="279"/>
      <c r="AJ300" s="199"/>
      <c r="AK300" s="199"/>
      <c r="AL300" s="199"/>
      <c r="AM300" s="199"/>
      <c r="AN300" s="199"/>
      <c r="AO300" s="199"/>
      <c r="AP300" s="199"/>
      <c r="AQ300" s="199"/>
      <c r="AR300" s="199"/>
      <c r="AS300" s="199"/>
      <c r="AT300" s="199"/>
      <c r="AU300" s="199"/>
      <c r="AV300" s="199"/>
      <c r="AW300" s="199"/>
      <c r="AX300" s="199"/>
      <c r="AY300" s="199"/>
      <c r="AZ300" s="199"/>
      <c r="BA300" s="199"/>
      <c r="BB300" s="199"/>
      <c r="BC300" s="199"/>
      <c r="BD300" s="199"/>
      <c r="BE300" s="199"/>
      <c r="BF300" s="199"/>
      <c r="BG300" s="199"/>
      <c r="BH300" s="199"/>
      <c r="BI300" s="199"/>
      <c r="BJ300" s="199"/>
      <c r="BK300" s="199"/>
      <c r="BL300" s="199"/>
      <c r="BM300" s="199"/>
      <c r="BN300" s="199"/>
      <c r="BO300" s="199"/>
      <c r="BP300" s="199"/>
      <c r="BQ300" s="199"/>
      <c r="BR300" s="199"/>
      <c r="BS300" s="199"/>
      <c r="BT300" s="199"/>
      <c r="BU300" s="199"/>
      <c r="BV300" s="199"/>
      <c r="BW300" s="199"/>
      <c r="BX300" s="199"/>
      <c r="BY300" s="199"/>
      <c r="BZ300" s="199"/>
      <c r="CA300" s="199"/>
      <c r="CB300" s="199"/>
    </row>
    <row r="301" spans="1:80" s="198" customFormat="1" ht="30" customHeight="1" x14ac:dyDescent="0.2">
      <c r="B301" s="217"/>
      <c r="C301" s="270"/>
      <c r="D301" s="271"/>
      <c r="E301" s="217"/>
      <c r="F301" s="272"/>
      <c r="G301" s="273"/>
      <c r="H301" s="217"/>
      <c r="I301" s="217"/>
      <c r="J301" s="217"/>
      <c r="K301" s="272"/>
      <c r="L301" s="274"/>
      <c r="M301" s="274"/>
      <c r="N301" s="274"/>
      <c r="O301" s="217"/>
      <c r="P301" s="272"/>
      <c r="Q301" s="272"/>
      <c r="R301" s="272"/>
      <c r="S301" s="275"/>
      <c r="T301" s="275"/>
      <c r="U301" s="275"/>
      <c r="V301" s="275"/>
      <c r="W301" s="276"/>
      <c r="X301" s="279"/>
      <c r="Z301" s="279"/>
      <c r="AB301" s="277"/>
      <c r="AC301" s="278"/>
      <c r="AD301" s="279"/>
      <c r="AE301" s="277"/>
      <c r="AF301" s="279"/>
      <c r="AH301" s="279"/>
      <c r="AJ301" s="199"/>
      <c r="AK301" s="199"/>
      <c r="AL301" s="199"/>
      <c r="AM301" s="199"/>
      <c r="AN301" s="199"/>
      <c r="AO301" s="199"/>
      <c r="AP301" s="199"/>
      <c r="AQ301" s="199"/>
      <c r="AR301" s="199"/>
      <c r="AS301" s="199"/>
      <c r="AT301" s="199"/>
      <c r="AU301" s="199"/>
      <c r="AV301" s="199"/>
      <c r="AW301" s="199"/>
      <c r="AX301" s="199"/>
      <c r="AY301" s="199"/>
      <c r="AZ301" s="199"/>
      <c r="BA301" s="199"/>
      <c r="BB301" s="199"/>
      <c r="BC301" s="199"/>
      <c r="BD301" s="199"/>
      <c r="BE301" s="199"/>
      <c r="BF301" s="199"/>
      <c r="BG301" s="199"/>
      <c r="BH301" s="199"/>
      <c r="BI301" s="199"/>
      <c r="BJ301" s="199"/>
      <c r="BK301" s="199"/>
      <c r="BL301" s="199"/>
      <c r="BM301" s="199"/>
      <c r="BN301" s="199"/>
      <c r="BO301" s="199"/>
      <c r="BP301" s="199"/>
      <c r="BQ301" s="199"/>
      <c r="BR301" s="199"/>
      <c r="BS301" s="199"/>
      <c r="BT301" s="199"/>
      <c r="BU301" s="199"/>
      <c r="BV301" s="199"/>
      <c r="BW301" s="199"/>
      <c r="BX301" s="199"/>
      <c r="BY301" s="199"/>
      <c r="BZ301" s="199"/>
      <c r="CA301" s="199"/>
      <c r="CB301" s="199"/>
    </row>
    <row r="302" spans="1:80" s="198" customFormat="1" ht="30" customHeight="1" x14ac:dyDescent="0.2">
      <c r="B302" s="217"/>
      <c r="C302" s="270"/>
      <c r="D302" s="271"/>
      <c r="E302" s="217"/>
      <c r="F302" s="272"/>
      <c r="G302" s="273"/>
      <c r="H302" s="217"/>
      <c r="I302" s="217"/>
      <c r="J302" s="217"/>
      <c r="K302" s="272"/>
      <c r="L302" s="274"/>
      <c r="M302" s="274"/>
      <c r="N302" s="274"/>
      <c r="O302" s="217"/>
      <c r="P302" s="272"/>
      <c r="Q302" s="272"/>
      <c r="R302" s="272"/>
      <c r="S302" s="275"/>
      <c r="T302" s="275"/>
      <c r="U302" s="275"/>
      <c r="V302" s="275"/>
      <c r="W302" s="276"/>
      <c r="X302" s="279"/>
      <c r="Z302" s="279"/>
      <c r="AB302" s="277"/>
      <c r="AC302" s="278"/>
      <c r="AD302" s="279"/>
      <c r="AE302" s="277"/>
      <c r="AF302" s="279"/>
      <c r="AH302" s="279"/>
      <c r="AJ302" s="199"/>
      <c r="AK302" s="199"/>
      <c r="AL302" s="199"/>
      <c r="AM302" s="199"/>
      <c r="AN302" s="199"/>
      <c r="AO302" s="199"/>
      <c r="AP302" s="199"/>
      <c r="AQ302" s="199"/>
      <c r="AR302" s="199"/>
      <c r="AS302" s="199"/>
      <c r="AT302" s="199"/>
      <c r="AU302" s="199"/>
      <c r="AV302" s="199"/>
      <c r="AW302" s="199"/>
      <c r="AX302" s="199"/>
      <c r="AY302" s="199"/>
      <c r="AZ302" s="199"/>
      <c r="BA302" s="199"/>
      <c r="BB302" s="199"/>
      <c r="BC302" s="199"/>
      <c r="BD302" s="199"/>
      <c r="BE302" s="199"/>
      <c r="BF302" s="199"/>
      <c r="BG302" s="199"/>
      <c r="BH302" s="199"/>
      <c r="BI302" s="199"/>
      <c r="BJ302" s="199"/>
      <c r="BK302" s="199"/>
      <c r="BL302" s="199"/>
      <c r="BM302" s="199"/>
      <c r="BN302" s="199"/>
      <c r="BO302" s="199"/>
      <c r="BP302" s="199"/>
      <c r="BQ302" s="199"/>
      <c r="BR302" s="199"/>
      <c r="BS302" s="199"/>
      <c r="BT302" s="199"/>
      <c r="BU302" s="199"/>
      <c r="BV302" s="199"/>
      <c r="BW302" s="199"/>
      <c r="BX302" s="199"/>
      <c r="BY302" s="199"/>
      <c r="BZ302" s="199"/>
      <c r="CA302" s="199"/>
      <c r="CB302" s="199"/>
    </row>
    <row r="303" spans="1:80" s="198" customFormat="1" ht="30" customHeight="1" x14ac:dyDescent="0.2">
      <c r="B303" s="217"/>
      <c r="C303" s="270"/>
      <c r="D303" s="271"/>
      <c r="E303" s="217"/>
      <c r="F303" s="272"/>
      <c r="G303" s="273"/>
      <c r="H303" s="217"/>
      <c r="I303" s="217"/>
      <c r="J303" s="217"/>
      <c r="K303" s="272"/>
      <c r="L303" s="274"/>
      <c r="M303" s="274"/>
      <c r="N303" s="274"/>
      <c r="O303" s="217"/>
      <c r="P303" s="272"/>
      <c r="Q303" s="272"/>
      <c r="R303" s="272"/>
      <c r="S303" s="275"/>
      <c r="T303" s="275"/>
      <c r="U303" s="275"/>
      <c r="V303" s="275"/>
      <c r="W303" s="276"/>
      <c r="X303" s="279"/>
      <c r="Z303" s="279"/>
      <c r="AB303" s="277"/>
      <c r="AC303" s="278"/>
      <c r="AD303" s="279"/>
      <c r="AE303" s="277"/>
      <c r="AF303" s="279"/>
      <c r="AH303" s="279"/>
      <c r="AJ303" s="199"/>
      <c r="AK303" s="199"/>
      <c r="AL303" s="199"/>
      <c r="AM303" s="199"/>
      <c r="AN303" s="199"/>
      <c r="AO303" s="199"/>
      <c r="AP303" s="199"/>
      <c r="AQ303" s="199"/>
      <c r="AR303" s="199"/>
      <c r="AS303" s="199"/>
      <c r="AT303" s="199"/>
      <c r="AU303" s="199"/>
      <c r="AV303" s="199"/>
      <c r="AW303" s="199"/>
      <c r="AX303" s="199"/>
      <c r="AY303" s="199"/>
      <c r="AZ303" s="199"/>
      <c r="BA303" s="199"/>
      <c r="BB303" s="199"/>
      <c r="BC303" s="199"/>
      <c r="BD303" s="199"/>
      <c r="BE303" s="199"/>
      <c r="BF303" s="199"/>
      <c r="BG303" s="199"/>
      <c r="BH303" s="199"/>
      <c r="BI303" s="199"/>
      <c r="BJ303" s="199"/>
      <c r="BK303" s="199"/>
      <c r="BL303" s="199"/>
      <c r="BM303" s="199"/>
      <c r="BN303" s="199"/>
      <c r="BO303" s="199"/>
      <c r="BP303" s="199"/>
      <c r="BQ303" s="199"/>
      <c r="BR303" s="199"/>
      <c r="BS303" s="199"/>
      <c r="BT303" s="199"/>
      <c r="BU303" s="199"/>
      <c r="BV303" s="199"/>
      <c r="BW303" s="199"/>
      <c r="BX303" s="199"/>
      <c r="BY303" s="199"/>
      <c r="BZ303" s="199"/>
      <c r="CA303" s="199"/>
      <c r="CB303" s="199"/>
    </row>
    <row r="304" spans="1:80" s="198" customFormat="1" ht="30" customHeight="1" x14ac:dyDescent="0.2">
      <c r="B304" s="217"/>
      <c r="C304" s="270"/>
      <c r="D304" s="271"/>
      <c r="E304" s="217"/>
      <c r="F304" s="272"/>
      <c r="G304" s="273"/>
      <c r="H304" s="217"/>
      <c r="I304" s="217"/>
      <c r="J304" s="217"/>
      <c r="K304" s="272"/>
      <c r="L304" s="274"/>
      <c r="M304" s="274"/>
      <c r="N304" s="274"/>
      <c r="O304" s="217"/>
      <c r="P304" s="272"/>
      <c r="Q304" s="272"/>
      <c r="R304" s="272"/>
      <c r="S304" s="275"/>
      <c r="T304" s="275"/>
      <c r="U304" s="275"/>
      <c r="V304" s="275"/>
      <c r="W304" s="276"/>
      <c r="X304" s="279"/>
      <c r="Z304" s="279"/>
      <c r="AB304" s="277"/>
      <c r="AC304" s="278"/>
      <c r="AD304" s="279"/>
      <c r="AE304" s="277"/>
      <c r="AF304" s="279"/>
      <c r="AH304" s="279"/>
      <c r="AJ304" s="199"/>
      <c r="AK304" s="199"/>
      <c r="AL304" s="199"/>
      <c r="AM304" s="199"/>
      <c r="AN304" s="199"/>
      <c r="AO304" s="199"/>
      <c r="AP304" s="199"/>
      <c r="AQ304" s="199"/>
      <c r="AR304" s="199"/>
      <c r="AS304" s="199"/>
      <c r="AT304" s="199"/>
      <c r="AU304" s="199"/>
      <c r="AV304" s="199"/>
      <c r="AW304" s="199"/>
      <c r="AX304" s="199"/>
      <c r="AY304" s="199"/>
      <c r="AZ304" s="199"/>
      <c r="BA304" s="199"/>
      <c r="BB304" s="199"/>
      <c r="BC304" s="199"/>
      <c r="BD304" s="199"/>
      <c r="BE304" s="199"/>
      <c r="BF304" s="199"/>
      <c r="BG304" s="199"/>
      <c r="BH304" s="199"/>
      <c r="BI304" s="199"/>
      <c r="BJ304" s="199"/>
      <c r="BK304" s="199"/>
      <c r="BL304" s="199"/>
      <c r="BM304" s="199"/>
      <c r="BN304" s="199"/>
      <c r="BO304" s="199"/>
      <c r="BP304" s="199"/>
      <c r="BQ304" s="199"/>
      <c r="BR304" s="199"/>
      <c r="BS304" s="199"/>
      <c r="BT304" s="199"/>
      <c r="BU304" s="199"/>
      <c r="BV304" s="199"/>
      <c r="BW304" s="199"/>
      <c r="BX304" s="199"/>
      <c r="BY304" s="199"/>
      <c r="BZ304" s="199"/>
      <c r="CA304" s="199"/>
      <c r="CB304" s="199"/>
    </row>
    <row r="305" spans="2:80" s="198" customFormat="1" ht="30" customHeight="1" x14ac:dyDescent="0.2">
      <c r="B305" s="217"/>
      <c r="C305" s="270"/>
      <c r="D305" s="271"/>
      <c r="E305" s="217"/>
      <c r="F305" s="272"/>
      <c r="G305" s="273"/>
      <c r="H305" s="217"/>
      <c r="I305" s="217"/>
      <c r="J305" s="217"/>
      <c r="K305" s="272"/>
      <c r="L305" s="274"/>
      <c r="M305" s="274"/>
      <c r="N305" s="274"/>
      <c r="O305" s="217"/>
      <c r="P305" s="272"/>
      <c r="Q305" s="272"/>
      <c r="R305" s="272"/>
      <c r="S305" s="275"/>
      <c r="T305" s="275"/>
      <c r="U305" s="275"/>
      <c r="V305" s="275"/>
      <c r="W305" s="276"/>
      <c r="X305" s="279"/>
      <c r="Z305" s="279"/>
      <c r="AB305" s="277"/>
      <c r="AC305" s="278"/>
      <c r="AD305" s="279"/>
      <c r="AE305" s="277"/>
      <c r="AF305" s="279"/>
      <c r="AH305" s="279"/>
      <c r="AJ305" s="199"/>
      <c r="AK305" s="199"/>
      <c r="AL305" s="199"/>
      <c r="AM305" s="199"/>
      <c r="AN305" s="199"/>
      <c r="AO305" s="199"/>
      <c r="AP305" s="199"/>
      <c r="AQ305" s="199"/>
      <c r="AR305" s="199"/>
      <c r="AS305" s="199"/>
      <c r="AT305" s="199"/>
      <c r="AU305" s="199"/>
      <c r="AV305" s="199"/>
      <c r="AW305" s="199"/>
      <c r="AX305" s="199"/>
      <c r="AY305" s="199"/>
      <c r="AZ305" s="199"/>
      <c r="BA305" s="199"/>
      <c r="BB305" s="199"/>
      <c r="BC305" s="199"/>
      <c r="BD305" s="199"/>
      <c r="BE305" s="199"/>
      <c r="BF305" s="199"/>
      <c r="BG305" s="199"/>
      <c r="BH305" s="199"/>
      <c r="BI305" s="199"/>
      <c r="BJ305" s="199"/>
      <c r="BK305" s="199"/>
      <c r="BL305" s="199"/>
      <c r="BM305" s="199"/>
      <c r="BN305" s="199"/>
      <c r="BO305" s="199"/>
      <c r="BP305" s="199"/>
      <c r="BQ305" s="199"/>
      <c r="BR305" s="199"/>
      <c r="BS305" s="199"/>
      <c r="BT305" s="199"/>
      <c r="BU305" s="199"/>
      <c r="BV305" s="199"/>
      <c r="BW305" s="199"/>
      <c r="BX305" s="199"/>
      <c r="BY305" s="199"/>
      <c r="BZ305" s="199"/>
      <c r="CA305" s="199"/>
      <c r="CB305" s="199"/>
    </row>
    <row r="306" spans="2:80" s="198" customFormat="1" ht="30" customHeight="1" x14ac:dyDescent="0.2">
      <c r="B306" s="217"/>
      <c r="C306" s="270"/>
      <c r="D306" s="271"/>
      <c r="E306" s="217"/>
      <c r="F306" s="272"/>
      <c r="G306" s="273"/>
      <c r="H306" s="217"/>
      <c r="I306" s="217"/>
      <c r="J306" s="217"/>
      <c r="K306" s="272"/>
      <c r="L306" s="274"/>
      <c r="M306" s="274"/>
      <c r="N306" s="274"/>
      <c r="O306" s="217"/>
      <c r="P306" s="272"/>
      <c r="Q306" s="272"/>
      <c r="R306" s="272"/>
      <c r="S306" s="275"/>
      <c r="T306" s="275"/>
      <c r="U306" s="275"/>
      <c r="V306" s="275"/>
      <c r="W306" s="276"/>
      <c r="X306" s="279"/>
      <c r="Z306" s="279"/>
      <c r="AB306" s="277"/>
      <c r="AC306" s="278"/>
      <c r="AD306" s="279"/>
      <c r="AE306" s="277"/>
      <c r="AF306" s="279"/>
      <c r="AH306" s="279"/>
      <c r="AJ306" s="199"/>
      <c r="AK306" s="199"/>
      <c r="AL306" s="199"/>
      <c r="AM306" s="199"/>
      <c r="AN306" s="199"/>
      <c r="AO306" s="199"/>
      <c r="AP306" s="199"/>
      <c r="AQ306" s="199"/>
      <c r="AR306" s="199"/>
      <c r="AS306" s="199"/>
      <c r="AT306" s="199"/>
      <c r="AU306" s="199"/>
      <c r="AV306" s="199"/>
      <c r="AW306" s="199"/>
      <c r="AX306" s="199"/>
      <c r="AY306" s="199"/>
      <c r="AZ306" s="199"/>
      <c r="BA306" s="199"/>
      <c r="BB306" s="199"/>
      <c r="BC306" s="199"/>
      <c r="BD306" s="199"/>
      <c r="BE306" s="199"/>
      <c r="BF306" s="199"/>
      <c r="BG306" s="199"/>
      <c r="BH306" s="199"/>
      <c r="BI306" s="199"/>
      <c r="BJ306" s="199"/>
      <c r="BK306" s="199"/>
      <c r="BL306" s="199"/>
      <c r="BM306" s="199"/>
      <c r="BN306" s="199"/>
      <c r="BO306" s="199"/>
      <c r="BP306" s="199"/>
      <c r="BQ306" s="199"/>
      <c r="BR306" s="199"/>
      <c r="BS306" s="199"/>
      <c r="BT306" s="199"/>
      <c r="BU306" s="199"/>
      <c r="BV306" s="199"/>
      <c r="BW306" s="199"/>
      <c r="BX306" s="199"/>
      <c r="BY306" s="199"/>
      <c r="BZ306" s="199"/>
      <c r="CA306" s="199"/>
      <c r="CB306" s="199"/>
    </row>
    <row r="307" spans="2:80" s="198" customFormat="1" ht="30" customHeight="1" x14ac:dyDescent="0.2">
      <c r="B307" s="217"/>
      <c r="C307" s="270"/>
      <c r="D307" s="271"/>
      <c r="E307" s="217"/>
      <c r="F307" s="272"/>
      <c r="G307" s="273"/>
      <c r="H307" s="217"/>
      <c r="I307" s="217"/>
      <c r="J307" s="217"/>
      <c r="K307" s="272"/>
      <c r="L307" s="274"/>
      <c r="M307" s="274"/>
      <c r="N307" s="274"/>
      <c r="O307" s="217"/>
      <c r="P307" s="272"/>
      <c r="Q307" s="272"/>
      <c r="R307" s="272"/>
      <c r="S307" s="275"/>
      <c r="T307" s="275"/>
      <c r="U307" s="275"/>
      <c r="V307" s="275"/>
      <c r="W307" s="276"/>
      <c r="X307" s="279"/>
      <c r="Z307" s="279"/>
      <c r="AB307" s="277"/>
      <c r="AC307" s="278"/>
      <c r="AD307" s="279"/>
      <c r="AE307" s="277"/>
      <c r="AF307" s="279"/>
      <c r="AH307" s="279"/>
      <c r="AJ307" s="199"/>
      <c r="AK307" s="199"/>
      <c r="AL307" s="199"/>
      <c r="AM307" s="199"/>
      <c r="AN307" s="199"/>
      <c r="AO307" s="199"/>
      <c r="AP307" s="199"/>
      <c r="AQ307" s="199"/>
      <c r="AR307" s="199"/>
      <c r="AS307" s="199"/>
      <c r="AT307" s="199"/>
      <c r="AU307" s="199"/>
      <c r="AV307" s="199"/>
      <c r="AW307" s="199"/>
      <c r="AX307" s="199"/>
      <c r="AY307" s="199"/>
      <c r="AZ307" s="199"/>
      <c r="BA307" s="199"/>
      <c r="BB307" s="199"/>
      <c r="BC307" s="199"/>
      <c r="BD307" s="199"/>
      <c r="BE307" s="199"/>
      <c r="BF307" s="199"/>
      <c r="BG307" s="199"/>
      <c r="BH307" s="199"/>
      <c r="BI307" s="199"/>
      <c r="BJ307" s="199"/>
      <c r="BK307" s="199"/>
      <c r="BL307" s="199"/>
      <c r="BM307" s="199"/>
      <c r="BN307" s="199"/>
      <c r="BO307" s="199"/>
      <c r="BP307" s="199"/>
      <c r="BQ307" s="199"/>
      <c r="BR307" s="199"/>
      <c r="BS307" s="199"/>
      <c r="BT307" s="199"/>
      <c r="BU307" s="199"/>
      <c r="BV307" s="199"/>
      <c r="BW307" s="199"/>
      <c r="BX307" s="199"/>
      <c r="BY307" s="199"/>
      <c r="BZ307" s="199"/>
      <c r="CA307" s="199"/>
      <c r="CB307" s="199"/>
    </row>
    <row r="308" spans="2:80" s="198" customFormat="1" ht="30" customHeight="1" x14ac:dyDescent="0.2">
      <c r="B308" s="217"/>
      <c r="C308" s="270"/>
      <c r="D308" s="271"/>
      <c r="E308" s="217"/>
      <c r="F308" s="272"/>
      <c r="G308" s="273"/>
      <c r="H308" s="217"/>
      <c r="I308" s="217"/>
      <c r="J308" s="217"/>
      <c r="K308" s="272"/>
      <c r="L308" s="274"/>
      <c r="M308" s="274"/>
      <c r="N308" s="274"/>
      <c r="O308" s="217"/>
      <c r="P308" s="272"/>
      <c r="Q308" s="272"/>
      <c r="R308" s="272"/>
      <c r="S308" s="275"/>
      <c r="T308" s="275"/>
      <c r="U308" s="275"/>
      <c r="V308" s="275"/>
      <c r="W308" s="276"/>
      <c r="X308" s="279"/>
      <c r="Z308" s="279"/>
      <c r="AB308" s="277"/>
      <c r="AC308" s="278"/>
      <c r="AD308" s="279"/>
      <c r="AE308" s="277"/>
      <c r="AF308" s="279"/>
      <c r="AH308" s="279"/>
      <c r="AJ308" s="199"/>
      <c r="AK308" s="199"/>
      <c r="AL308" s="199"/>
      <c r="AM308" s="199"/>
      <c r="AN308" s="199"/>
      <c r="AO308" s="199"/>
      <c r="AP308" s="199"/>
      <c r="AQ308" s="199"/>
      <c r="AR308" s="199"/>
      <c r="AS308" s="199"/>
      <c r="AT308" s="199"/>
      <c r="AU308" s="199"/>
      <c r="AV308" s="199"/>
      <c r="AW308" s="199"/>
      <c r="AX308" s="199"/>
      <c r="AY308" s="199"/>
      <c r="AZ308" s="199"/>
      <c r="BA308" s="199"/>
      <c r="BB308" s="199"/>
      <c r="BC308" s="199"/>
      <c r="BD308" s="199"/>
      <c r="BE308" s="199"/>
      <c r="BF308" s="199"/>
      <c r="BG308" s="199"/>
      <c r="BH308" s="199"/>
      <c r="BI308" s="199"/>
      <c r="BJ308" s="199"/>
      <c r="BK308" s="199"/>
      <c r="BL308" s="199"/>
      <c r="BM308" s="199"/>
      <c r="BN308" s="199"/>
      <c r="BO308" s="199"/>
      <c r="BP308" s="199"/>
      <c r="BQ308" s="199"/>
      <c r="BR308" s="199"/>
      <c r="BS308" s="199"/>
      <c r="BT308" s="199"/>
      <c r="BU308" s="199"/>
      <c r="BV308" s="199"/>
      <c r="BW308" s="199"/>
      <c r="BX308" s="199"/>
      <c r="BY308" s="199"/>
      <c r="BZ308" s="199"/>
      <c r="CA308" s="199"/>
      <c r="CB308" s="199"/>
    </row>
    <row r="309" spans="2:80" s="198" customFormat="1" ht="30" customHeight="1" x14ac:dyDescent="0.2">
      <c r="B309" s="217"/>
      <c r="C309" s="270"/>
      <c r="D309" s="271"/>
      <c r="E309" s="217"/>
      <c r="F309" s="272"/>
      <c r="G309" s="273"/>
      <c r="H309" s="217"/>
      <c r="I309" s="217"/>
      <c r="J309" s="217"/>
      <c r="K309" s="272"/>
      <c r="L309" s="274"/>
      <c r="M309" s="274"/>
      <c r="N309" s="274"/>
      <c r="O309" s="217"/>
      <c r="P309" s="272"/>
      <c r="Q309" s="272"/>
      <c r="R309" s="272"/>
      <c r="S309" s="275"/>
      <c r="T309" s="275"/>
      <c r="U309" s="275"/>
      <c r="V309" s="275"/>
      <c r="W309" s="276"/>
      <c r="X309" s="279"/>
      <c r="Z309" s="279"/>
      <c r="AB309" s="277"/>
      <c r="AC309" s="278"/>
      <c r="AD309" s="279"/>
      <c r="AE309" s="277"/>
      <c r="AF309" s="279"/>
      <c r="AH309" s="279"/>
      <c r="AJ309" s="199"/>
      <c r="AK309" s="199"/>
      <c r="AL309" s="199"/>
      <c r="AM309" s="199"/>
      <c r="AN309" s="199"/>
      <c r="AO309" s="199"/>
      <c r="AP309" s="199"/>
      <c r="AQ309" s="199"/>
      <c r="AR309" s="199"/>
      <c r="AS309" s="199"/>
      <c r="AT309" s="199"/>
      <c r="AU309" s="199"/>
      <c r="AV309" s="199"/>
      <c r="AW309" s="199"/>
      <c r="AX309" s="199"/>
      <c r="AY309" s="199"/>
      <c r="AZ309" s="199"/>
      <c r="BA309" s="199"/>
      <c r="BB309" s="199"/>
      <c r="BC309" s="199"/>
      <c r="BD309" s="199"/>
      <c r="BE309" s="199"/>
      <c r="BF309" s="199"/>
      <c r="BG309" s="199"/>
      <c r="BH309" s="199"/>
      <c r="BI309" s="199"/>
      <c r="BJ309" s="199"/>
      <c r="BK309" s="199"/>
      <c r="BL309" s="199"/>
      <c r="BM309" s="199"/>
      <c r="BN309" s="199"/>
      <c r="BO309" s="199"/>
      <c r="BP309" s="199"/>
      <c r="BQ309" s="199"/>
      <c r="BR309" s="199"/>
      <c r="BS309" s="199"/>
      <c r="BT309" s="199"/>
      <c r="BU309" s="199"/>
      <c r="BV309" s="199"/>
      <c r="BW309" s="199"/>
      <c r="BX309" s="199"/>
      <c r="BY309" s="199"/>
      <c r="BZ309" s="199"/>
      <c r="CA309" s="199"/>
      <c r="CB309" s="199"/>
    </row>
    <row r="310" spans="2:80" s="198" customFormat="1" ht="30" customHeight="1" x14ac:dyDescent="0.2">
      <c r="B310" s="217"/>
      <c r="C310" s="270"/>
      <c r="D310" s="271"/>
      <c r="E310" s="217"/>
      <c r="F310" s="272"/>
      <c r="G310" s="273"/>
      <c r="H310" s="217"/>
      <c r="I310" s="217"/>
      <c r="J310" s="217"/>
      <c r="K310" s="272"/>
      <c r="L310" s="274"/>
      <c r="M310" s="274"/>
      <c r="N310" s="274"/>
      <c r="O310" s="217"/>
      <c r="P310" s="272"/>
      <c r="Q310" s="272"/>
      <c r="R310" s="272"/>
      <c r="S310" s="275"/>
      <c r="T310" s="275"/>
      <c r="U310" s="275"/>
      <c r="V310" s="275"/>
      <c r="W310" s="276"/>
      <c r="X310" s="279"/>
      <c r="Z310" s="279"/>
      <c r="AB310" s="277"/>
      <c r="AC310" s="278"/>
      <c r="AD310" s="279"/>
      <c r="AE310" s="277"/>
      <c r="AF310" s="279"/>
      <c r="AH310" s="279"/>
      <c r="AJ310" s="199"/>
      <c r="AK310" s="199"/>
      <c r="AL310" s="199"/>
      <c r="AM310" s="199"/>
      <c r="AN310" s="199"/>
      <c r="AO310" s="199"/>
      <c r="AP310" s="199"/>
      <c r="AQ310" s="199"/>
      <c r="AR310" s="199"/>
      <c r="AS310" s="199"/>
      <c r="AT310" s="199"/>
      <c r="AU310" s="199"/>
      <c r="AV310" s="199"/>
      <c r="AW310" s="199"/>
      <c r="AX310" s="199"/>
      <c r="AY310" s="199"/>
      <c r="AZ310" s="199"/>
      <c r="BA310" s="199"/>
      <c r="BB310" s="199"/>
      <c r="BC310" s="199"/>
      <c r="BD310" s="199"/>
      <c r="BE310" s="199"/>
      <c r="BF310" s="199"/>
      <c r="BG310" s="199"/>
      <c r="BH310" s="199"/>
      <c r="BI310" s="199"/>
      <c r="BJ310" s="199"/>
      <c r="BK310" s="199"/>
      <c r="BL310" s="199"/>
      <c r="BM310" s="199"/>
      <c r="BN310" s="199"/>
      <c r="BO310" s="199"/>
      <c r="BP310" s="199"/>
      <c r="BQ310" s="199"/>
      <c r="BR310" s="199"/>
      <c r="BS310" s="199"/>
      <c r="BT310" s="199"/>
      <c r="BU310" s="199"/>
      <c r="BV310" s="199"/>
      <c r="BW310" s="199"/>
      <c r="BX310" s="199"/>
      <c r="BY310" s="199"/>
      <c r="BZ310" s="199"/>
      <c r="CA310" s="199"/>
      <c r="CB310" s="199"/>
    </row>
    <row r="311" spans="2:80" s="198" customFormat="1" ht="30" customHeight="1" x14ac:dyDescent="0.2">
      <c r="B311" s="217"/>
      <c r="C311" s="270"/>
      <c r="D311" s="271"/>
      <c r="E311" s="217"/>
      <c r="F311" s="272"/>
      <c r="G311" s="273"/>
      <c r="H311" s="217"/>
      <c r="I311" s="217"/>
      <c r="J311" s="217"/>
      <c r="K311" s="272"/>
      <c r="L311" s="274"/>
      <c r="M311" s="274"/>
      <c r="N311" s="274"/>
      <c r="O311" s="217"/>
      <c r="P311" s="272"/>
      <c r="Q311" s="272"/>
      <c r="R311" s="272"/>
      <c r="S311" s="275"/>
      <c r="T311" s="275"/>
      <c r="U311" s="275"/>
      <c r="V311" s="275"/>
      <c r="W311" s="276"/>
      <c r="X311" s="279"/>
      <c r="Z311" s="279"/>
      <c r="AB311" s="277"/>
      <c r="AC311" s="278"/>
      <c r="AD311" s="279"/>
      <c r="AE311" s="277"/>
      <c r="AF311" s="279"/>
      <c r="AH311" s="279"/>
      <c r="AJ311" s="199"/>
      <c r="AK311" s="199"/>
      <c r="AL311" s="199"/>
      <c r="AM311" s="199"/>
      <c r="AN311" s="199"/>
      <c r="AO311" s="199"/>
      <c r="AP311" s="199"/>
      <c r="AQ311" s="199"/>
      <c r="AR311" s="199"/>
      <c r="AS311" s="199"/>
      <c r="AT311" s="199"/>
      <c r="AU311" s="199"/>
      <c r="AV311" s="199"/>
      <c r="AW311" s="199"/>
      <c r="AX311" s="199"/>
      <c r="AY311" s="199"/>
      <c r="AZ311" s="199"/>
      <c r="BA311" s="199"/>
      <c r="BB311" s="199"/>
      <c r="BC311" s="199"/>
      <c r="BD311" s="199"/>
      <c r="BE311" s="199"/>
      <c r="BF311" s="199"/>
      <c r="BG311" s="199"/>
      <c r="BH311" s="199"/>
      <c r="BI311" s="199"/>
      <c r="BJ311" s="199"/>
      <c r="BK311" s="199"/>
      <c r="BL311" s="199"/>
      <c r="BM311" s="199"/>
      <c r="BN311" s="199"/>
      <c r="BO311" s="199"/>
      <c r="BP311" s="199"/>
      <c r="BQ311" s="199"/>
      <c r="BR311" s="199"/>
      <c r="BS311" s="199"/>
      <c r="BT311" s="199"/>
      <c r="BU311" s="199"/>
      <c r="BV311" s="199"/>
      <c r="BW311" s="199"/>
      <c r="BX311" s="199"/>
      <c r="BY311" s="199"/>
      <c r="BZ311" s="199"/>
      <c r="CA311" s="199"/>
      <c r="CB311" s="199"/>
    </row>
    <row r="312" spans="2:80" s="198" customFormat="1" ht="30" customHeight="1" x14ac:dyDescent="0.2">
      <c r="B312" s="217"/>
      <c r="C312" s="270"/>
      <c r="D312" s="271"/>
      <c r="E312" s="217"/>
      <c r="F312" s="272"/>
      <c r="G312" s="273"/>
      <c r="H312" s="217"/>
      <c r="I312" s="217"/>
      <c r="J312" s="217"/>
      <c r="K312" s="272"/>
      <c r="L312" s="274"/>
      <c r="M312" s="274"/>
      <c r="N312" s="274"/>
      <c r="O312" s="217"/>
      <c r="P312" s="272"/>
      <c r="Q312" s="272"/>
      <c r="R312" s="272"/>
      <c r="S312" s="275"/>
      <c r="T312" s="275"/>
      <c r="U312" s="275"/>
      <c r="V312" s="275"/>
      <c r="W312" s="276"/>
      <c r="X312" s="279"/>
      <c r="Z312" s="279"/>
      <c r="AB312" s="277"/>
      <c r="AC312" s="278"/>
      <c r="AD312" s="279"/>
      <c r="AE312" s="277"/>
      <c r="AF312" s="279"/>
      <c r="AH312" s="279"/>
      <c r="AJ312" s="199"/>
      <c r="AK312" s="199"/>
      <c r="AL312" s="199"/>
      <c r="AM312" s="199"/>
      <c r="AN312" s="199"/>
      <c r="AO312" s="199"/>
      <c r="AP312" s="199"/>
      <c r="AQ312" s="199"/>
      <c r="AR312" s="199"/>
      <c r="AS312" s="199"/>
      <c r="AT312" s="199"/>
      <c r="AU312" s="199"/>
      <c r="AV312" s="199"/>
      <c r="AW312" s="199"/>
      <c r="AX312" s="199"/>
      <c r="AY312" s="199"/>
      <c r="AZ312" s="199"/>
      <c r="BA312" s="199"/>
      <c r="BB312" s="199"/>
      <c r="BC312" s="199"/>
      <c r="BD312" s="199"/>
      <c r="BE312" s="199"/>
      <c r="BF312" s="199"/>
      <c r="BG312" s="199"/>
      <c r="BH312" s="199"/>
      <c r="BI312" s="199"/>
      <c r="BJ312" s="199"/>
      <c r="BK312" s="199"/>
      <c r="BL312" s="199"/>
      <c r="BM312" s="199"/>
      <c r="BN312" s="199"/>
      <c r="BO312" s="199"/>
      <c r="BP312" s="199"/>
      <c r="BQ312" s="199"/>
      <c r="BR312" s="199"/>
      <c r="BS312" s="199"/>
      <c r="BT312" s="199"/>
      <c r="BU312" s="199"/>
      <c r="BV312" s="199"/>
      <c r="BW312" s="199"/>
      <c r="BX312" s="199"/>
      <c r="BY312" s="199"/>
      <c r="BZ312" s="199"/>
      <c r="CA312" s="199"/>
      <c r="CB312" s="199"/>
    </row>
    <row r="313" spans="2:80" s="198" customFormat="1" ht="30" customHeight="1" x14ac:dyDescent="0.2">
      <c r="B313" s="217"/>
      <c r="C313" s="270"/>
      <c r="D313" s="271"/>
      <c r="E313" s="217"/>
      <c r="F313" s="272"/>
      <c r="G313" s="273"/>
      <c r="H313" s="217"/>
      <c r="I313" s="217"/>
      <c r="J313" s="217"/>
      <c r="K313" s="272"/>
      <c r="L313" s="274"/>
      <c r="M313" s="274"/>
      <c r="N313" s="274"/>
      <c r="O313" s="217"/>
      <c r="P313" s="272"/>
      <c r="Q313" s="272"/>
      <c r="R313" s="272"/>
      <c r="S313" s="275"/>
      <c r="T313" s="275"/>
      <c r="U313" s="275"/>
      <c r="V313" s="275"/>
      <c r="W313" s="276"/>
      <c r="X313" s="279"/>
      <c r="Z313" s="279"/>
      <c r="AB313" s="277"/>
      <c r="AC313" s="278"/>
      <c r="AD313" s="279"/>
      <c r="AE313" s="277"/>
      <c r="AF313" s="279"/>
      <c r="AH313" s="279"/>
      <c r="AJ313" s="199"/>
      <c r="AK313" s="199"/>
      <c r="AL313" s="199"/>
      <c r="AM313" s="199"/>
      <c r="AN313" s="199"/>
      <c r="AO313" s="199"/>
      <c r="AP313" s="199"/>
      <c r="AQ313" s="199"/>
      <c r="AR313" s="199"/>
      <c r="AS313" s="199"/>
      <c r="AT313" s="199"/>
      <c r="AU313" s="199"/>
      <c r="AV313" s="199"/>
      <c r="AW313" s="199"/>
      <c r="AX313" s="199"/>
      <c r="AY313" s="199"/>
      <c r="AZ313" s="199"/>
      <c r="BA313" s="199"/>
      <c r="BB313" s="199"/>
      <c r="BC313" s="199"/>
      <c r="BD313" s="199"/>
      <c r="BE313" s="199"/>
      <c r="BF313" s="199"/>
      <c r="BG313" s="199"/>
      <c r="BH313" s="199"/>
      <c r="BI313" s="199"/>
      <c r="BJ313" s="199"/>
      <c r="BK313" s="199"/>
      <c r="BL313" s="199"/>
      <c r="BM313" s="199"/>
      <c r="BN313" s="199"/>
      <c r="BO313" s="199"/>
      <c r="BP313" s="199"/>
      <c r="BQ313" s="199"/>
      <c r="BR313" s="199"/>
      <c r="BS313" s="199"/>
      <c r="BT313" s="199"/>
      <c r="BU313" s="199"/>
      <c r="BV313" s="199"/>
      <c r="BW313" s="199"/>
      <c r="BX313" s="199"/>
      <c r="BY313" s="199"/>
      <c r="BZ313" s="199"/>
      <c r="CA313" s="199"/>
      <c r="CB313" s="199"/>
    </row>
    <row r="314" spans="2:80" s="198" customFormat="1" ht="30" customHeight="1" x14ac:dyDescent="0.2">
      <c r="B314" s="217"/>
      <c r="C314" s="270"/>
      <c r="D314" s="271"/>
      <c r="E314" s="217"/>
      <c r="F314" s="272"/>
      <c r="G314" s="273"/>
      <c r="H314" s="217"/>
      <c r="I314" s="217"/>
      <c r="J314" s="217"/>
      <c r="K314" s="272"/>
      <c r="L314" s="274"/>
      <c r="M314" s="274"/>
      <c r="N314" s="274"/>
      <c r="O314" s="217"/>
      <c r="P314" s="272"/>
      <c r="Q314" s="272"/>
      <c r="R314" s="272"/>
      <c r="S314" s="275"/>
      <c r="T314" s="275"/>
      <c r="U314" s="275"/>
      <c r="V314" s="275"/>
      <c r="W314" s="276"/>
      <c r="X314" s="279"/>
      <c r="Z314" s="279"/>
      <c r="AB314" s="277"/>
      <c r="AC314" s="278"/>
      <c r="AD314" s="279"/>
      <c r="AE314" s="277"/>
      <c r="AF314" s="279"/>
      <c r="AH314" s="279"/>
      <c r="AJ314" s="199"/>
      <c r="AK314" s="199"/>
      <c r="AL314" s="199"/>
      <c r="AM314" s="199"/>
      <c r="AN314" s="199"/>
      <c r="AO314" s="199"/>
      <c r="AP314" s="199"/>
      <c r="AQ314" s="199"/>
      <c r="AR314" s="199"/>
      <c r="AS314" s="199"/>
      <c r="AT314" s="199"/>
      <c r="AU314" s="199"/>
      <c r="AV314" s="199"/>
      <c r="AW314" s="199"/>
      <c r="AX314" s="199"/>
      <c r="AY314" s="199"/>
      <c r="AZ314" s="199"/>
      <c r="BA314" s="199"/>
      <c r="BB314" s="199"/>
      <c r="BC314" s="199"/>
      <c r="BD314" s="199"/>
      <c r="BE314" s="199"/>
      <c r="BF314" s="199"/>
      <c r="BG314" s="199"/>
      <c r="BH314" s="199"/>
      <c r="BI314" s="199"/>
      <c r="BJ314" s="199"/>
      <c r="BK314" s="199"/>
      <c r="BL314" s="199"/>
      <c r="BM314" s="199"/>
      <c r="BN314" s="199"/>
      <c r="BO314" s="199"/>
      <c r="BP314" s="199"/>
      <c r="BQ314" s="199"/>
      <c r="BR314" s="199"/>
      <c r="BS314" s="199"/>
      <c r="BT314" s="199"/>
      <c r="BU314" s="199"/>
      <c r="BV314" s="199"/>
      <c r="BW314" s="199"/>
      <c r="BX314" s="199"/>
      <c r="BY314" s="199"/>
      <c r="BZ314" s="199"/>
      <c r="CA314" s="199"/>
      <c r="CB314" s="199"/>
    </row>
    <row r="315" spans="2:80" s="198" customFormat="1" ht="30" customHeight="1" x14ac:dyDescent="0.2">
      <c r="B315" s="217"/>
      <c r="C315" s="270"/>
      <c r="D315" s="271"/>
      <c r="E315" s="217"/>
      <c r="F315" s="272"/>
      <c r="G315" s="273"/>
      <c r="H315" s="217"/>
      <c r="I315" s="217"/>
      <c r="J315" s="217"/>
      <c r="K315" s="272"/>
      <c r="L315" s="274"/>
      <c r="M315" s="274"/>
      <c r="N315" s="274"/>
      <c r="O315" s="217"/>
      <c r="P315" s="272"/>
      <c r="Q315" s="272"/>
      <c r="R315" s="272"/>
      <c r="S315" s="275"/>
      <c r="T315" s="275"/>
      <c r="U315" s="275"/>
      <c r="V315" s="275"/>
      <c r="W315" s="276"/>
      <c r="X315" s="279"/>
      <c r="Z315" s="279"/>
      <c r="AB315" s="277"/>
      <c r="AC315" s="278"/>
      <c r="AD315" s="279"/>
      <c r="AE315" s="277"/>
      <c r="AF315" s="279"/>
      <c r="AH315" s="279"/>
      <c r="AJ315" s="199"/>
      <c r="AK315" s="199"/>
      <c r="AL315" s="199"/>
      <c r="AM315" s="199"/>
      <c r="AN315" s="199"/>
      <c r="AO315" s="199"/>
      <c r="AP315" s="199"/>
      <c r="AQ315" s="199"/>
      <c r="AR315" s="199"/>
      <c r="AS315" s="199"/>
      <c r="AT315" s="199"/>
      <c r="AU315" s="199"/>
      <c r="AV315" s="199"/>
      <c r="AW315" s="199"/>
      <c r="AX315" s="199"/>
      <c r="AY315" s="199"/>
      <c r="AZ315" s="199"/>
      <c r="BA315" s="199"/>
      <c r="BB315" s="199"/>
      <c r="BC315" s="199"/>
      <c r="BD315" s="199"/>
      <c r="BE315" s="199"/>
      <c r="BF315" s="199"/>
      <c r="BG315" s="199"/>
      <c r="BH315" s="199"/>
      <c r="BI315" s="199"/>
      <c r="BJ315" s="199"/>
      <c r="BK315" s="199"/>
      <c r="BL315" s="199"/>
      <c r="BM315" s="199"/>
      <c r="BN315" s="199"/>
      <c r="BO315" s="199"/>
      <c r="BP315" s="199"/>
      <c r="BQ315" s="199"/>
      <c r="BR315" s="199"/>
      <c r="BS315" s="199"/>
      <c r="BT315" s="199"/>
      <c r="BU315" s="199"/>
      <c r="BV315" s="199"/>
      <c r="BW315" s="199"/>
      <c r="BX315" s="199"/>
      <c r="BY315" s="199"/>
      <c r="BZ315" s="199"/>
      <c r="CA315" s="199"/>
      <c r="CB315" s="199"/>
    </row>
    <row r="316" spans="2:80" s="198" customFormat="1" ht="30" customHeight="1" x14ac:dyDescent="0.2">
      <c r="B316" s="217"/>
      <c r="C316" s="270"/>
      <c r="D316" s="271"/>
      <c r="E316" s="217"/>
      <c r="F316" s="272"/>
      <c r="G316" s="273"/>
      <c r="H316" s="217"/>
      <c r="I316" s="217"/>
      <c r="J316" s="217"/>
      <c r="K316" s="272"/>
      <c r="L316" s="274"/>
      <c r="M316" s="274"/>
      <c r="N316" s="274"/>
      <c r="O316" s="217"/>
      <c r="P316" s="272"/>
      <c r="Q316" s="272"/>
      <c r="R316" s="272"/>
      <c r="S316" s="275"/>
      <c r="T316" s="275"/>
      <c r="U316" s="275"/>
      <c r="V316" s="275"/>
      <c r="W316" s="276"/>
      <c r="X316" s="279"/>
      <c r="Z316" s="279"/>
      <c r="AB316" s="277"/>
      <c r="AC316" s="278"/>
      <c r="AD316" s="279"/>
      <c r="AE316" s="277"/>
      <c r="AF316" s="279"/>
      <c r="AH316" s="279"/>
      <c r="AJ316" s="199"/>
      <c r="AK316" s="199"/>
      <c r="AL316" s="199"/>
      <c r="AM316" s="199"/>
      <c r="AN316" s="199"/>
      <c r="AO316" s="199"/>
      <c r="AP316" s="199"/>
      <c r="AQ316" s="199"/>
      <c r="AR316" s="199"/>
      <c r="AS316" s="199"/>
      <c r="AT316" s="199"/>
      <c r="AU316" s="199"/>
      <c r="AV316" s="199"/>
      <c r="AW316" s="199"/>
      <c r="AX316" s="199"/>
      <c r="AY316" s="199"/>
      <c r="AZ316" s="199"/>
      <c r="BA316" s="199"/>
      <c r="BB316" s="199"/>
      <c r="BC316" s="199"/>
      <c r="BD316" s="199"/>
      <c r="BE316" s="199"/>
      <c r="BF316" s="199"/>
      <c r="BG316" s="199"/>
      <c r="BH316" s="199"/>
      <c r="BI316" s="199"/>
      <c r="BJ316" s="199"/>
      <c r="BK316" s="199"/>
      <c r="BL316" s="199"/>
      <c r="BM316" s="199"/>
      <c r="BN316" s="199"/>
      <c r="BO316" s="199"/>
      <c r="BP316" s="199"/>
      <c r="BQ316" s="199"/>
      <c r="BR316" s="199"/>
      <c r="BS316" s="199"/>
      <c r="BT316" s="199"/>
      <c r="BU316" s="199"/>
      <c r="BV316" s="199"/>
      <c r="BW316" s="199"/>
      <c r="BX316" s="199"/>
      <c r="BY316" s="199"/>
      <c r="BZ316" s="199"/>
      <c r="CA316" s="199"/>
      <c r="CB316" s="199"/>
    </row>
    <row r="317" spans="2:80" s="198" customFormat="1" ht="30" customHeight="1" x14ac:dyDescent="0.2">
      <c r="B317" s="217"/>
      <c r="C317" s="270"/>
      <c r="D317" s="271"/>
      <c r="E317" s="217"/>
      <c r="F317" s="272"/>
      <c r="G317" s="273"/>
      <c r="H317" s="217"/>
      <c r="I317" s="217"/>
      <c r="J317" s="217"/>
      <c r="K317" s="272"/>
      <c r="L317" s="274"/>
      <c r="M317" s="274"/>
      <c r="N317" s="274"/>
      <c r="O317" s="217"/>
      <c r="P317" s="272"/>
      <c r="Q317" s="272"/>
      <c r="R317" s="272"/>
      <c r="S317" s="275"/>
      <c r="T317" s="275"/>
      <c r="U317" s="275"/>
      <c r="V317" s="275"/>
      <c r="W317" s="276"/>
      <c r="X317" s="279"/>
      <c r="Z317" s="279"/>
      <c r="AB317" s="277"/>
      <c r="AC317" s="278"/>
      <c r="AD317" s="279"/>
      <c r="AE317" s="277"/>
      <c r="AF317" s="279"/>
      <c r="AH317" s="279"/>
      <c r="AJ317" s="199"/>
      <c r="AK317" s="199"/>
      <c r="AL317" s="199"/>
      <c r="AM317" s="199"/>
      <c r="AN317" s="199"/>
      <c r="AO317" s="199"/>
      <c r="AP317" s="199"/>
      <c r="AQ317" s="199"/>
      <c r="AR317" s="199"/>
      <c r="AS317" s="199"/>
      <c r="AT317" s="199"/>
      <c r="AU317" s="199"/>
      <c r="AV317" s="199"/>
      <c r="AW317" s="199"/>
      <c r="AX317" s="199"/>
      <c r="AY317" s="199"/>
      <c r="AZ317" s="199"/>
      <c r="BA317" s="199"/>
      <c r="BB317" s="199"/>
      <c r="BC317" s="199"/>
      <c r="BD317" s="199"/>
      <c r="BE317" s="199"/>
      <c r="BF317" s="199"/>
      <c r="BG317" s="199"/>
      <c r="BH317" s="199"/>
      <c r="BI317" s="199"/>
      <c r="BJ317" s="199"/>
      <c r="BK317" s="199"/>
      <c r="BL317" s="199"/>
      <c r="BM317" s="199"/>
      <c r="BN317" s="199"/>
      <c r="BO317" s="199"/>
      <c r="BP317" s="199"/>
      <c r="BQ317" s="199"/>
      <c r="BR317" s="199"/>
      <c r="BS317" s="199"/>
      <c r="BT317" s="199"/>
      <c r="BU317" s="199"/>
      <c r="BV317" s="199"/>
      <c r="BW317" s="199"/>
      <c r="BX317" s="199"/>
      <c r="BY317" s="199"/>
      <c r="BZ317" s="199"/>
      <c r="CA317" s="199"/>
      <c r="CB317" s="199"/>
    </row>
    <row r="318" spans="2:80" s="198" customFormat="1" ht="30" customHeight="1" x14ac:dyDescent="0.2">
      <c r="B318" s="217"/>
      <c r="C318" s="270"/>
      <c r="D318" s="271"/>
      <c r="E318" s="217"/>
      <c r="F318" s="272"/>
      <c r="G318" s="273"/>
      <c r="H318" s="217"/>
      <c r="I318" s="217"/>
      <c r="J318" s="217"/>
      <c r="K318" s="272"/>
      <c r="L318" s="274"/>
      <c r="M318" s="274"/>
      <c r="N318" s="274"/>
      <c r="O318" s="217"/>
      <c r="P318" s="272"/>
      <c r="Q318" s="272"/>
      <c r="R318" s="272"/>
      <c r="S318" s="275"/>
      <c r="T318" s="275"/>
      <c r="U318" s="275"/>
      <c r="V318" s="275"/>
      <c r="W318" s="276"/>
      <c r="X318" s="279"/>
      <c r="Z318" s="279"/>
      <c r="AB318" s="277"/>
      <c r="AC318" s="278"/>
      <c r="AD318" s="279"/>
      <c r="AE318" s="277"/>
      <c r="AF318" s="279"/>
      <c r="AH318" s="279"/>
      <c r="AJ318" s="199"/>
      <c r="AK318" s="199"/>
      <c r="AL318" s="199"/>
      <c r="AM318" s="199"/>
      <c r="AN318" s="199"/>
      <c r="AO318" s="199"/>
      <c r="AP318" s="199"/>
      <c r="AQ318" s="199"/>
      <c r="AR318" s="199"/>
      <c r="AS318" s="199"/>
      <c r="AT318" s="199"/>
      <c r="AU318" s="199"/>
      <c r="AV318" s="199"/>
      <c r="AW318" s="199"/>
      <c r="AX318" s="199"/>
      <c r="AY318" s="199"/>
      <c r="AZ318" s="199"/>
      <c r="BA318" s="199"/>
      <c r="BB318" s="199"/>
      <c r="BC318" s="199"/>
      <c r="BD318" s="199"/>
      <c r="BE318" s="199"/>
      <c r="BF318" s="199"/>
      <c r="BG318" s="199"/>
      <c r="BH318" s="199"/>
      <c r="BI318" s="199"/>
      <c r="BJ318" s="199"/>
      <c r="BK318" s="199"/>
      <c r="BL318" s="199"/>
      <c r="BM318" s="199"/>
      <c r="BN318" s="199"/>
      <c r="BO318" s="199"/>
      <c r="BP318" s="199"/>
      <c r="BQ318" s="199"/>
      <c r="BR318" s="199"/>
      <c r="BS318" s="199"/>
      <c r="BT318" s="199"/>
      <c r="BU318" s="199"/>
      <c r="BV318" s="199"/>
      <c r="BW318" s="199"/>
      <c r="BX318" s="199"/>
      <c r="BY318" s="199"/>
      <c r="BZ318" s="199"/>
      <c r="CA318" s="199"/>
      <c r="CB318" s="199"/>
    </row>
    <row r="319" spans="2:80" s="198" customFormat="1" ht="30" customHeight="1" x14ac:dyDescent="0.2">
      <c r="B319" s="217"/>
      <c r="C319" s="270"/>
      <c r="D319" s="271"/>
      <c r="E319" s="217"/>
      <c r="F319" s="272"/>
      <c r="G319" s="273"/>
      <c r="H319" s="217"/>
      <c r="I319" s="217"/>
      <c r="J319" s="217"/>
      <c r="K319" s="272"/>
      <c r="L319" s="274"/>
      <c r="M319" s="274"/>
      <c r="N319" s="274"/>
      <c r="O319" s="217"/>
      <c r="P319" s="272"/>
      <c r="Q319" s="272"/>
      <c r="R319" s="272"/>
      <c r="S319" s="275"/>
      <c r="T319" s="275"/>
      <c r="U319" s="275"/>
      <c r="V319" s="275"/>
      <c r="W319" s="276"/>
      <c r="X319" s="279"/>
      <c r="Z319" s="279"/>
      <c r="AB319" s="277"/>
      <c r="AC319" s="278"/>
      <c r="AD319" s="279"/>
      <c r="AE319" s="277"/>
      <c r="AF319" s="279"/>
      <c r="AH319" s="279"/>
      <c r="AJ319" s="199"/>
      <c r="AK319" s="199"/>
      <c r="AL319" s="199"/>
      <c r="AM319" s="199"/>
      <c r="AN319" s="199"/>
      <c r="AO319" s="199"/>
      <c r="AP319" s="199"/>
      <c r="AQ319" s="199"/>
      <c r="AR319" s="199"/>
      <c r="AS319" s="199"/>
      <c r="AT319" s="199"/>
      <c r="AU319" s="199"/>
      <c r="AV319" s="199"/>
      <c r="AW319" s="199"/>
      <c r="AX319" s="199"/>
      <c r="AY319" s="199"/>
      <c r="AZ319" s="199"/>
      <c r="BA319" s="199"/>
      <c r="BB319" s="199"/>
      <c r="BC319" s="199"/>
      <c r="BD319" s="199"/>
      <c r="BE319" s="199"/>
      <c r="BF319" s="199"/>
      <c r="BG319" s="199"/>
      <c r="BH319" s="199"/>
      <c r="BI319" s="199"/>
      <c r="BJ319" s="199"/>
      <c r="BK319" s="199"/>
      <c r="BL319" s="199"/>
      <c r="BM319" s="199"/>
      <c r="BN319" s="199"/>
      <c r="BO319" s="199"/>
      <c r="BP319" s="199"/>
      <c r="BQ319" s="199"/>
      <c r="BR319" s="199"/>
      <c r="BS319" s="199"/>
      <c r="BT319" s="199"/>
      <c r="BU319" s="199"/>
      <c r="BV319" s="199"/>
      <c r="BW319" s="199"/>
      <c r="BX319" s="199"/>
      <c r="BY319" s="199"/>
      <c r="BZ319" s="199"/>
      <c r="CA319" s="199"/>
      <c r="CB319" s="199"/>
    </row>
    <row r="320" spans="2:80" s="198" customFormat="1" ht="30" customHeight="1" x14ac:dyDescent="0.2">
      <c r="B320" s="217"/>
      <c r="C320" s="270"/>
      <c r="D320" s="271"/>
      <c r="E320" s="217"/>
      <c r="F320" s="272"/>
      <c r="G320" s="273"/>
      <c r="H320" s="217"/>
      <c r="I320" s="217"/>
      <c r="J320" s="217"/>
      <c r="K320" s="272"/>
      <c r="L320" s="274"/>
      <c r="M320" s="274"/>
      <c r="N320" s="274"/>
      <c r="O320" s="217"/>
      <c r="P320" s="272"/>
      <c r="Q320" s="272"/>
      <c r="R320" s="272"/>
      <c r="S320" s="275"/>
      <c r="T320" s="275"/>
      <c r="U320" s="275"/>
      <c r="V320" s="275"/>
      <c r="W320" s="276"/>
      <c r="X320" s="279"/>
      <c r="Z320" s="279"/>
      <c r="AB320" s="277"/>
      <c r="AC320" s="278"/>
      <c r="AD320" s="279"/>
      <c r="AE320" s="277"/>
      <c r="AF320" s="279"/>
      <c r="AH320" s="279"/>
      <c r="AJ320" s="199"/>
      <c r="AK320" s="199"/>
      <c r="AL320" s="199"/>
      <c r="AM320" s="199"/>
      <c r="AN320" s="199"/>
      <c r="AO320" s="199"/>
      <c r="AP320" s="199"/>
      <c r="AQ320" s="199"/>
      <c r="AR320" s="199"/>
      <c r="AS320" s="199"/>
      <c r="AT320" s="199"/>
      <c r="AU320" s="199"/>
      <c r="AV320" s="199"/>
      <c r="AW320" s="199"/>
      <c r="AX320" s="199"/>
      <c r="AY320" s="199"/>
      <c r="AZ320" s="199"/>
      <c r="BA320" s="199"/>
      <c r="BB320" s="199"/>
      <c r="BC320" s="199"/>
      <c r="BD320" s="199"/>
      <c r="BE320" s="199"/>
      <c r="BF320" s="199"/>
      <c r="BG320" s="199"/>
      <c r="BH320" s="199"/>
      <c r="BI320" s="199"/>
      <c r="BJ320" s="199"/>
      <c r="BK320" s="199"/>
      <c r="BL320" s="199"/>
      <c r="BM320" s="199"/>
      <c r="BN320" s="199"/>
      <c r="BO320" s="199"/>
      <c r="BP320" s="199"/>
      <c r="BQ320" s="199"/>
      <c r="BR320" s="199"/>
      <c r="BS320" s="199"/>
      <c r="BT320" s="199"/>
      <c r="BU320" s="199"/>
      <c r="BV320" s="199"/>
      <c r="BW320" s="199"/>
      <c r="BX320" s="199"/>
      <c r="BY320" s="199"/>
      <c r="BZ320" s="199"/>
      <c r="CA320" s="199"/>
      <c r="CB320" s="199"/>
    </row>
    <row r="321" spans="2:80" s="198" customFormat="1" ht="30" customHeight="1" x14ac:dyDescent="0.2">
      <c r="B321" s="217"/>
      <c r="C321" s="270"/>
      <c r="D321" s="271"/>
      <c r="E321" s="217"/>
      <c r="F321" s="272"/>
      <c r="G321" s="273"/>
      <c r="H321" s="217"/>
      <c r="I321" s="217"/>
      <c r="J321" s="217"/>
      <c r="K321" s="272"/>
      <c r="L321" s="274"/>
      <c r="M321" s="274"/>
      <c r="N321" s="274"/>
      <c r="O321" s="217"/>
      <c r="P321" s="272"/>
      <c r="Q321" s="272"/>
      <c r="R321" s="272"/>
      <c r="S321" s="275"/>
      <c r="T321" s="275"/>
      <c r="U321" s="275"/>
      <c r="V321" s="275"/>
      <c r="W321" s="276"/>
      <c r="X321" s="279"/>
      <c r="Z321" s="279"/>
      <c r="AB321" s="277"/>
      <c r="AC321" s="278"/>
      <c r="AD321" s="279"/>
      <c r="AE321" s="277"/>
      <c r="AF321" s="279"/>
      <c r="AH321" s="279"/>
      <c r="AJ321" s="199"/>
      <c r="AK321" s="199"/>
      <c r="AL321" s="199"/>
      <c r="AM321" s="199"/>
      <c r="AN321" s="199"/>
      <c r="AO321" s="199"/>
      <c r="AP321" s="199"/>
      <c r="AQ321" s="199"/>
      <c r="AR321" s="199"/>
      <c r="AS321" s="199"/>
      <c r="AT321" s="199"/>
      <c r="AU321" s="199"/>
      <c r="AV321" s="199"/>
      <c r="AW321" s="199"/>
      <c r="AX321" s="199"/>
      <c r="AY321" s="199"/>
      <c r="AZ321" s="199"/>
      <c r="BA321" s="199"/>
      <c r="BB321" s="199"/>
      <c r="BC321" s="199"/>
      <c r="BD321" s="199"/>
      <c r="BE321" s="199"/>
      <c r="BF321" s="199"/>
      <c r="BG321" s="199"/>
      <c r="BH321" s="199"/>
      <c r="BI321" s="199"/>
      <c r="BJ321" s="199"/>
      <c r="BK321" s="199"/>
      <c r="BL321" s="199"/>
      <c r="BM321" s="199"/>
      <c r="BN321" s="199"/>
      <c r="BO321" s="199"/>
      <c r="BP321" s="199"/>
      <c r="BQ321" s="199"/>
      <c r="BR321" s="199"/>
      <c r="BS321" s="199"/>
      <c r="BT321" s="199"/>
      <c r="BU321" s="199"/>
      <c r="BV321" s="199"/>
      <c r="BW321" s="199"/>
      <c r="BX321" s="199"/>
      <c r="BY321" s="199"/>
      <c r="BZ321" s="199"/>
      <c r="CA321" s="199"/>
      <c r="CB321" s="199"/>
    </row>
    <row r="322" spans="2:80" s="198" customFormat="1" ht="30" customHeight="1" x14ac:dyDescent="0.2">
      <c r="B322" s="217"/>
      <c r="C322" s="270"/>
      <c r="D322" s="271"/>
      <c r="E322" s="217"/>
      <c r="F322" s="272"/>
      <c r="G322" s="273"/>
      <c r="H322" s="217"/>
      <c r="I322" s="217"/>
      <c r="J322" s="217"/>
      <c r="K322" s="272"/>
      <c r="L322" s="274"/>
      <c r="M322" s="274"/>
      <c r="N322" s="274"/>
      <c r="O322" s="217"/>
      <c r="P322" s="272"/>
      <c r="Q322" s="272"/>
      <c r="R322" s="272"/>
      <c r="S322" s="275"/>
      <c r="T322" s="275"/>
      <c r="U322" s="275"/>
      <c r="V322" s="275"/>
      <c r="W322" s="276"/>
      <c r="X322" s="279"/>
      <c r="Z322" s="279"/>
      <c r="AB322" s="277"/>
      <c r="AC322" s="278"/>
      <c r="AD322" s="279"/>
      <c r="AE322" s="277"/>
      <c r="AF322" s="279"/>
      <c r="AH322" s="279"/>
      <c r="AJ322" s="199"/>
      <c r="AK322" s="199"/>
      <c r="AL322" s="199"/>
      <c r="AM322" s="199"/>
      <c r="AN322" s="199"/>
      <c r="AO322" s="199"/>
      <c r="AP322" s="199"/>
      <c r="AQ322" s="199"/>
      <c r="AR322" s="199"/>
      <c r="AS322" s="199"/>
      <c r="AT322" s="199"/>
      <c r="AU322" s="199"/>
      <c r="AV322" s="199"/>
      <c r="AW322" s="199"/>
      <c r="AX322" s="199"/>
      <c r="AY322" s="199"/>
      <c r="AZ322" s="199"/>
      <c r="BA322" s="199"/>
      <c r="BB322" s="199"/>
      <c r="BC322" s="199"/>
      <c r="BD322" s="199"/>
      <c r="BE322" s="199"/>
      <c r="BF322" s="199"/>
      <c r="BG322" s="199"/>
      <c r="BH322" s="199"/>
      <c r="BI322" s="199"/>
      <c r="BJ322" s="199"/>
      <c r="BK322" s="199"/>
      <c r="BL322" s="199"/>
      <c r="BM322" s="199"/>
      <c r="BN322" s="199"/>
      <c r="BO322" s="199"/>
      <c r="BP322" s="199"/>
      <c r="BQ322" s="199"/>
      <c r="BR322" s="199"/>
      <c r="BS322" s="199"/>
      <c r="BT322" s="199"/>
      <c r="BU322" s="199"/>
      <c r="BV322" s="199"/>
      <c r="BW322" s="199"/>
      <c r="BX322" s="199"/>
      <c r="BY322" s="199"/>
      <c r="BZ322" s="199"/>
      <c r="CA322" s="199"/>
      <c r="CB322" s="199"/>
    </row>
    <row r="323" spans="2:80" s="198" customFormat="1" ht="30" customHeight="1" x14ac:dyDescent="0.2">
      <c r="B323" s="217"/>
      <c r="C323" s="270"/>
      <c r="D323" s="271"/>
      <c r="E323" s="217"/>
      <c r="F323" s="272"/>
      <c r="G323" s="273"/>
      <c r="H323" s="217"/>
      <c r="I323" s="217"/>
      <c r="J323" s="217"/>
      <c r="K323" s="272"/>
      <c r="L323" s="274"/>
      <c r="M323" s="274"/>
      <c r="N323" s="274"/>
      <c r="O323" s="217"/>
      <c r="P323" s="272"/>
      <c r="Q323" s="272"/>
      <c r="R323" s="272"/>
      <c r="S323" s="275"/>
      <c r="T323" s="275"/>
      <c r="U323" s="275"/>
      <c r="V323" s="275"/>
      <c r="W323" s="276"/>
      <c r="X323" s="279"/>
      <c r="Z323" s="279"/>
      <c r="AB323" s="277"/>
      <c r="AC323" s="278"/>
      <c r="AD323" s="279"/>
      <c r="AE323" s="277"/>
      <c r="AF323" s="279"/>
      <c r="AH323" s="279"/>
      <c r="AJ323" s="199"/>
      <c r="AK323" s="199"/>
      <c r="AL323" s="199"/>
      <c r="AM323" s="199"/>
      <c r="AN323" s="199"/>
      <c r="AO323" s="199"/>
      <c r="AP323" s="199"/>
      <c r="AQ323" s="199"/>
      <c r="AR323" s="199"/>
      <c r="AS323" s="199"/>
      <c r="AT323" s="199"/>
      <c r="AU323" s="199"/>
      <c r="AV323" s="199"/>
      <c r="AW323" s="199"/>
      <c r="AX323" s="199"/>
      <c r="AY323" s="199"/>
      <c r="AZ323" s="199"/>
      <c r="BA323" s="199"/>
      <c r="BB323" s="199"/>
      <c r="BC323" s="199"/>
      <c r="BD323" s="199"/>
      <c r="BE323" s="199"/>
      <c r="BF323" s="199"/>
      <c r="BG323" s="199"/>
      <c r="BH323" s="199"/>
      <c r="BI323" s="199"/>
      <c r="BJ323" s="199"/>
      <c r="BK323" s="199"/>
      <c r="BL323" s="199"/>
      <c r="BM323" s="199"/>
      <c r="BN323" s="199"/>
      <c r="BO323" s="199"/>
      <c r="BP323" s="199"/>
      <c r="BQ323" s="199"/>
      <c r="BR323" s="199"/>
      <c r="BS323" s="199"/>
      <c r="BT323" s="199"/>
      <c r="BU323" s="199"/>
      <c r="BV323" s="199"/>
      <c r="BW323" s="199"/>
      <c r="BX323" s="199"/>
      <c r="BY323" s="199"/>
      <c r="BZ323" s="199"/>
      <c r="CA323" s="199"/>
      <c r="CB323" s="199"/>
    </row>
    <row r="324" spans="2:80" s="198" customFormat="1" ht="30" customHeight="1" x14ac:dyDescent="0.2">
      <c r="B324" s="217"/>
      <c r="C324" s="270"/>
      <c r="D324" s="271"/>
      <c r="E324" s="217"/>
      <c r="F324" s="272"/>
      <c r="G324" s="273"/>
      <c r="H324" s="217"/>
      <c r="I324" s="217"/>
      <c r="J324" s="217"/>
      <c r="K324" s="272"/>
      <c r="L324" s="274"/>
      <c r="M324" s="274"/>
      <c r="N324" s="274"/>
      <c r="O324" s="217"/>
      <c r="P324" s="272"/>
      <c r="Q324" s="272"/>
      <c r="R324" s="272"/>
      <c r="S324" s="275"/>
      <c r="T324" s="275"/>
      <c r="U324" s="275"/>
      <c r="V324" s="275"/>
      <c r="W324" s="276"/>
      <c r="X324" s="279"/>
      <c r="Z324" s="279"/>
      <c r="AB324" s="277"/>
      <c r="AC324" s="278"/>
      <c r="AD324" s="279"/>
      <c r="AE324" s="277"/>
      <c r="AF324" s="279"/>
      <c r="AH324" s="279"/>
      <c r="AJ324" s="199"/>
      <c r="AK324" s="199"/>
      <c r="AL324" s="199"/>
      <c r="AM324" s="199"/>
      <c r="AN324" s="199"/>
      <c r="AO324" s="199"/>
      <c r="AP324" s="199"/>
      <c r="AQ324" s="199"/>
      <c r="AR324" s="199"/>
      <c r="AS324" s="199"/>
      <c r="AT324" s="199"/>
      <c r="AU324" s="199"/>
      <c r="AV324" s="199"/>
      <c r="AW324" s="199"/>
      <c r="AX324" s="199"/>
      <c r="AY324" s="199"/>
      <c r="AZ324" s="199"/>
      <c r="BA324" s="199"/>
      <c r="BB324" s="199"/>
      <c r="BC324" s="199"/>
      <c r="BD324" s="199"/>
      <c r="BE324" s="199"/>
      <c r="BF324" s="199"/>
      <c r="BG324" s="199"/>
      <c r="BH324" s="199"/>
      <c r="BI324" s="199"/>
      <c r="BJ324" s="199"/>
      <c r="BK324" s="199"/>
      <c r="BL324" s="199"/>
      <c r="BM324" s="199"/>
      <c r="BN324" s="199"/>
      <c r="BO324" s="199"/>
      <c r="BP324" s="199"/>
      <c r="BQ324" s="199"/>
      <c r="BR324" s="199"/>
      <c r="BS324" s="199"/>
      <c r="BT324" s="199"/>
      <c r="BU324" s="199"/>
      <c r="BV324" s="199"/>
      <c r="BW324" s="199"/>
      <c r="BX324" s="199"/>
      <c r="BY324" s="199"/>
      <c r="BZ324" s="199"/>
      <c r="CA324" s="199"/>
      <c r="CB324" s="199"/>
    </row>
    <row r="325" spans="2:80" s="198" customFormat="1" ht="30" customHeight="1" x14ac:dyDescent="0.2">
      <c r="B325" s="217"/>
      <c r="C325" s="270"/>
      <c r="D325" s="271"/>
      <c r="E325" s="217"/>
      <c r="F325" s="272"/>
      <c r="G325" s="273"/>
      <c r="H325" s="217"/>
      <c r="I325" s="217"/>
      <c r="J325" s="217"/>
      <c r="K325" s="272"/>
      <c r="L325" s="274"/>
      <c r="M325" s="274"/>
      <c r="N325" s="274"/>
      <c r="O325" s="217"/>
      <c r="P325" s="272"/>
      <c r="Q325" s="272"/>
      <c r="R325" s="272"/>
      <c r="S325" s="275"/>
      <c r="T325" s="275"/>
      <c r="U325" s="275"/>
      <c r="V325" s="275"/>
      <c r="W325" s="276"/>
      <c r="X325" s="279"/>
      <c r="Z325" s="279"/>
      <c r="AB325" s="277"/>
      <c r="AC325" s="278"/>
      <c r="AD325" s="279"/>
      <c r="AE325" s="277"/>
      <c r="AF325" s="279"/>
      <c r="AH325" s="279"/>
      <c r="AJ325" s="199"/>
      <c r="AK325" s="199"/>
      <c r="AL325" s="199"/>
      <c r="AM325" s="199"/>
      <c r="AN325" s="199"/>
      <c r="AO325" s="199"/>
      <c r="AP325" s="199"/>
      <c r="AQ325" s="199"/>
      <c r="AR325" s="199"/>
      <c r="AS325" s="199"/>
      <c r="AT325" s="199"/>
      <c r="AU325" s="199"/>
      <c r="AV325" s="199"/>
      <c r="AW325" s="199"/>
      <c r="AX325" s="199"/>
      <c r="AY325" s="199"/>
      <c r="AZ325" s="199"/>
      <c r="BA325" s="199"/>
      <c r="BB325" s="199"/>
      <c r="BC325" s="199"/>
      <c r="BD325" s="199"/>
      <c r="BE325" s="199"/>
      <c r="BF325" s="199"/>
      <c r="BG325" s="199"/>
      <c r="BH325" s="199"/>
      <c r="BI325" s="199"/>
      <c r="BJ325" s="199"/>
      <c r="BK325" s="199"/>
      <c r="BL325" s="199"/>
      <c r="BM325" s="199"/>
      <c r="BN325" s="199"/>
      <c r="BO325" s="199"/>
      <c r="BP325" s="199"/>
      <c r="BQ325" s="199"/>
      <c r="BR325" s="199"/>
      <c r="BS325" s="199"/>
      <c r="BT325" s="199"/>
      <c r="BU325" s="199"/>
      <c r="BV325" s="199"/>
      <c r="BW325" s="199"/>
      <c r="BX325" s="199"/>
      <c r="BY325" s="199"/>
      <c r="BZ325" s="199"/>
      <c r="CA325" s="199"/>
      <c r="CB325" s="199"/>
    </row>
    <row r="326" spans="2:80" s="198" customFormat="1" ht="30" customHeight="1" x14ac:dyDescent="0.2">
      <c r="B326" s="217"/>
      <c r="C326" s="270"/>
      <c r="D326" s="271"/>
      <c r="E326" s="217"/>
      <c r="F326" s="272"/>
      <c r="G326" s="273"/>
      <c r="H326" s="217"/>
      <c r="I326" s="217"/>
      <c r="J326" s="217"/>
      <c r="K326" s="272"/>
      <c r="L326" s="274"/>
      <c r="M326" s="274"/>
      <c r="N326" s="274"/>
      <c r="O326" s="217"/>
      <c r="P326" s="272"/>
      <c r="Q326" s="272"/>
      <c r="R326" s="272"/>
      <c r="S326" s="275"/>
      <c r="T326" s="275"/>
      <c r="U326" s="275"/>
      <c r="V326" s="275"/>
      <c r="W326" s="276"/>
      <c r="X326" s="279"/>
      <c r="Z326" s="279"/>
      <c r="AB326" s="277"/>
      <c r="AC326" s="278"/>
      <c r="AD326" s="279"/>
      <c r="AE326" s="277"/>
      <c r="AF326" s="279"/>
      <c r="AH326" s="279"/>
      <c r="AJ326" s="199"/>
      <c r="AK326" s="199"/>
      <c r="AL326" s="199"/>
      <c r="AM326" s="199"/>
      <c r="AN326" s="199"/>
      <c r="AO326" s="199"/>
      <c r="AP326" s="199"/>
      <c r="AQ326" s="199"/>
      <c r="AR326" s="199"/>
      <c r="AS326" s="199"/>
      <c r="AT326" s="199"/>
      <c r="AU326" s="199"/>
      <c r="AV326" s="199"/>
      <c r="AW326" s="199"/>
      <c r="AX326" s="199"/>
      <c r="AY326" s="199"/>
      <c r="AZ326" s="199"/>
      <c r="BA326" s="199"/>
      <c r="BB326" s="199"/>
      <c r="BC326" s="199"/>
      <c r="BD326" s="199"/>
      <c r="BE326" s="199"/>
      <c r="BF326" s="199"/>
      <c r="BG326" s="199"/>
      <c r="BH326" s="199"/>
      <c r="BI326" s="199"/>
      <c r="BJ326" s="199"/>
      <c r="BK326" s="199"/>
      <c r="BL326" s="199"/>
      <c r="BM326" s="199"/>
      <c r="BN326" s="199"/>
      <c r="BO326" s="199"/>
      <c r="BP326" s="199"/>
      <c r="BQ326" s="199"/>
      <c r="BR326" s="199"/>
      <c r="BS326" s="199"/>
      <c r="BT326" s="199"/>
      <c r="BU326" s="199"/>
      <c r="BV326" s="199"/>
      <c r="BW326" s="199"/>
      <c r="BX326" s="199"/>
      <c r="BY326" s="199"/>
      <c r="BZ326" s="199"/>
      <c r="CA326" s="199"/>
      <c r="CB326" s="199"/>
    </row>
    <row r="327" spans="2:80" s="198" customFormat="1" ht="30" customHeight="1" x14ac:dyDescent="0.2">
      <c r="B327" s="217"/>
      <c r="C327" s="270"/>
      <c r="D327" s="271"/>
      <c r="E327" s="217"/>
      <c r="F327" s="272"/>
      <c r="G327" s="273"/>
      <c r="H327" s="217"/>
      <c r="I327" s="217"/>
      <c r="J327" s="217"/>
      <c r="K327" s="272"/>
      <c r="L327" s="274"/>
      <c r="M327" s="274"/>
      <c r="N327" s="274"/>
      <c r="O327" s="217"/>
      <c r="P327" s="272"/>
      <c r="Q327" s="272"/>
      <c r="R327" s="272"/>
      <c r="S327" s="275"/>
      <c r="T327" s="275"/>
      <c r="U327" s="275"/>
      <c r="V327" s="275"/>
      <c r="W327" s="276"/>
      <c r="X327" s="279"/>
      <c r="Z327" s="279"/>
      <c r="AB327" s="277"/>
      <c r="AC327" s="278"/>
      <c r="AD327" s="279"/>
      <c r="AE327" s="277"/>
      <c r="AF327" s="279"/>
      <c r="AH327" s="279"/>
      <c r="AJ327" s="199"/>
      <c r="AK327" s="199"/>
      <c r="AL327" s="199"/>
      <c r="AM327" s="199"/>
      <c r="AN327" s="199"/>
      <c r="AO327" s="199"/>
      <c r="AP327" s="199"/>
      <c r="AQ327" s="199"/>
      <c r="AR327" s="199"/>
      <c r="AS327" s="199"/>
      <c r="AT327" s="199"/>
      <c r="AU327" s="199"/>
      <c r="AV327" s="199"/>
      <c r="AW327" s="199"/>
      <c r="AX327" s="199"/>
      <c r="AY327" s="199"/>
      <c r="AZ327" s="199"/>
      <c r="BA327" s="199"/>
      <c r="BB327" s="199"/>
      <c r="BC327" s="199"/>
      <c r="BD327" s="199"/>
      <c r="BE327" s="199"/>
      <c r="BF327" s="199"/>
      <c r="BG327" s="199"/>
      <c r="BH327" s="199"/>
      <c r="BI327" s="199"/>
      <c r="BJ327" s="199"/>
      <c r="BK327" s="199"/>
      <c r="BL327" s="199"/>
      <c r="BM327" s="199"/>
      <c r="BN327" s="199"/>
      <c r="BO327" s="199"/>
      <c r="BP327" s="199"/>
      <c r="BQ327" s="199"/>
      <c r="BR327" s="199"/>
      <c r="BS327" s="199"/>
      <c r="BT327" s="199"/>
      <c r="BU327" s="199"/>
      <c r="BV327" s="199"/>
      <c r="BW327" s="199"/>
      <c r="BX327" s="199"/>
      <c r="BY327" s="199"/>
      <c r="BZ327" s="199"/>
      <c r="CA327" s="199"/>
      <c r="CB327" s="199"/>
    </row>
    <row r="328" spans="2:80" s="198" customFormat="1" ht="30" customHeight="1" x14ac:dyDescent="0.2">
      <c r="B328" s="217"/>
      <c r="C328" s="270"/>
      <c r="D328" s="271"/>
      <c r="E328" s="217"/>
      <c r="F328" s="272"/>
      <c r="G328" s="273"/>
      <c r="H328" s="217"/>
      <c r="I328" s="217"/>
      <c r="J328" s="217"/>
      <c r="K328" s="272"/>
      <c r="L328" s="274"/>
      <c r="M328" s="274"/>
      <c r="N328" s="274"/>
      <c r="O328" s="217"/>
      <c r="P328" s="272"/>
      <c r="Q328" s="272"/>
      <c r="R328" s="272"/>
      <c r="S328" s="275"/>
      <c r="T328" s="275"/>
      <c r="U328" s="275"/>
      <c r="V328" s="275"/>
      <c r="W328" s="276"/>
      <c r="X328" s="279"/>
      <c r="Z328" s="279"/>
      <c r="AB328" s="277"/>
      <c r="AC328" s="278"/>
      <c r="AD328" s="279"/>
      <c r="AE328" s="277"/>
      <c r="AF328" s="279"/>
      <c r="AH328" s="279"/>
      <c r="AJ328" s="199"/>
      <c r="AK328" s="199"/>
      <c r="AL328" s="199"/>
      <c r="AM328" s="199"/>
      <c r="AN328" s="199"/>
      <c r="AO328" s="199"/>
      <c r="AP328" s="199"/>
      <c r="AQ328" s="199"/>
      <c r="AR328" s="199"/>
      <c r="AS328" s="199"/>
      <c r="AT328" s="199"/>
      <c r="AU328" s="199"/>
      <c r="AV328" s="199"/>
      <c r="AW328" s="199"/>
      <c r="AX328" s="199"/>
      <c r="AY328" s="199"/>
      <c r="AZ328" s="199"/>
      <c r="BA328" s="199"/>
      <c r="BB328" s="199"/>
      <c r="BC328" s="199"/>
      <c r="BD328" s="199"/>
      <c r="BE328" s="199"/>
      <c r="BF328" s="199"/>
      <c r="BG328" s="199"/>
      <c r="BH328" s="199"/>
      <c r="BI328" s="199"/>
      <c r="BJ328" s="199"/>
      <c r="BK328" s="199"/>
      <c r="BL328" s="199"/>
      <c r="BM328" s="199"/>
      <c r="BN328" s="199"/>
      <c r="BO328" s="199"/>
      <c r="BP328" s="199"/>
      <c r="BQ328" s="199"/>
      <c r="BR328" s="199"/>
      <c r="BS328" s="199"/>
      <c r="BT328" s="199"/>
      <c r="BU328" s="199"/>
      <c r="BV328" s="199"/>
      <c r="BW328" s="199"/>
      <c r="BX328" s="199"/>
      <c r="BY328" s="199"/>
      <c r="BZ328" s="199"/>
      <c r="CA328" s="199"/>
      <c r="CB328" s="199"/>
    </row>
    <row r="329" spans="2:80" s="198" customFormat="1" ht="30" customHeight="1" x14ac:dyDescent="0.2">
      <c r="B329" s="217"/>
      <c r="C329" s="270"/>
      <c r="D329" s="271"/>
      <c r="E329" s="217"/>
      <c r="F329" s="272"/>
      <c r="G329" s="273"/>
      <c r="H329" s="217"/>
      <c r="I329" s="217"/>
      <c r="J329" s="217"/>
      <c r="K329" s="272"/>
      <c r="L329" s="274"/>
      <c r="M329" s="274"/>
      <c r="N329" s="274"/>
      <c r="O329" s="217"/>
      <c r="P329" s="272"/>
      <c r="Q329" s="272"/>
      <c r="R329" s="272"/>
      <c r="S329" s="275"/>
      <c r="T329" s="275"/>
      <c r="U329" s="275"/>
      <c r="V329" s="275"/>
      <c r="W329" s="276"/>
      <c r="X329" s="279"/>
      <c r="Z329" s="279"/>
      <c r="AB329" s="277"/>
      <c r="AC329" s="278"/>
      <c r="AD329" s="279"/>
      <c r="AE329" s="277"/>
      <c r="AF329" s="279"/>
      <c r="AH329" s="279"/>
      <c r="AJ329" s="199"/>
      <c r="AK329" s="199"/>
      <c r="AL329" s="199"/>
      <c r="AM329" s="199"/>
      <c r="AN329" s="199"/>
      <c r="AO329" s="199"/>
      <c r="AP329" s="199"/>
      <c r="AQ329" s="199"/>
      <c r="AR329" s="199"/>
      <c r="AS329" s="199"/>
      <c r="AT329" s="199"/>
      <c r="AU329" s="199"/>
      <c r="AV329" s="199"/>
      <c r="AW329" s="199"/>
      <c r="AX329" s="199"/>
      <c r="AY329" s="199"/>
      <c r="AZ329" s="199"/>
      <c r="BA329" s="199"/>
      <c r="BB329" s="199"/>
      <c r="BC329" s="199"/>
      <c r="BD329" s="199"/>
      <c r="BE329" s="199"/>
      <c r="BF329" s="199"/>
      <c r="BG329" s="199"/>
      <c r="BH329" s="199"/>
      <c r="BI329" s="199"/>
      <c r="BJ329" s="199"/>
      <c r="BK329" s="199"/>
      <c r="BL329" s="199"/>
      <c r="BM329" s="199"/>
      <c r="BN329" s="199"/>
      <c r="BO329" s="199"/>
      <c r="BP329" s="199"/>
      <c r="BQ329" s="199"/>
      <c r="BR329" s="199"/>
      <c r="BS329" s="199"/>
      <c r="BT329" s="199"/>
      <c r="BU329" s="199"/>
      <c r="BV329" s="199"/>
      <c r="BW329" s="199"/>
      <c r="BX329" s="199"/>
      <c r="BY329" s="199"/>
      <c r="BZ329" s="199"/>
      <c r="CA329" s="199"/>
      <c r="CB329" s="199"/>
    </row>
    <row r="330" spans="2:80" s="198" customFormat="1" ht="30" customHeight="1" x14ac:dyDescent="0.2">
      <c r="B330" s="217"/>
      <c r="C330" s="270"/>
      <c r="D330" s="271"/>
      <c r="E330" s="217"/>
      <c r="F330" s="272"/>
      <c r="G330" s="273"/>
      <c r="H330" s="217"/>
      <c r="I330" s="217"/>
      <c r="J330" s="217"/>
      <c r="K330" s="272"/>
      <c r="L330" s="274"/>
      <c r="M330" s="274"/>
      <c r="N330" s="274"/>
      <c r="O330" s="217"/>
      <c r="P330" s="272"/>
      <c r="Q330" s="272"/>
      <c r="R330" s="272"/>
      <c r="S330" s="275"/>
      <c r="T330" s="275"/>
      <c r="U330" s="275"/>
      <c r="V330" s="275"/>
      <c r="W330" s="276"/>
      <c r="X330" s="279"/>
      <c r="Z330" s="279"/>
      <c r="AB330" s="277"/>
      <c r="AC330" s="278"/>
      <c r="AD330" s="279"/>
      <c r="AE330" s="277"/>
      <c r="AF330" s="279"/>
      <c r="AH330" s="279"/>
      <c r="AJ330" s="199"/>
      <c r="AK330" s="199"/>
      <c r="AL330" s="199"/>
      <c r="AM330" s="199"/>
      <c r="AN330" s="199"/>
      <c r="AO330" s="199"/>
      <c r="AP330" s="199"/>
      <c r="AQ330" s="199"/>
      <c r="AR330" s="199"/>
      <c r="AS330" s="199"/>
      <c r="AT330" s="199"/>
      <c r="AU330" s="199"/>
      <c r="AV330" s="199"/>
      <c r="AW330" s="199"/>
      <c r="AX330" s="199"/>
      <c r="AY330" s="199"/>
      <c r="AZ330" s="199"/>
      <c r="BA330" s="199"/>
      <c r="BB330" s="199"/>
      <c r="BC330" s="199"/>
      <c r="BD330" s="199"/>
      <c r="BE330" s="199"/>
      <c r="BF330" s="199"/>
      <c r="BG330" s="199"/>
      <c r="BH330" s="199"/>
      <c r="BI330" s="199"/>
      <c r="BJ330" s="199"/>
      <c r="BK330" s="199"/>
      <c r="BL330" s="199"/>
      <c r="BM330" s="199"/>
      <c r="BN330" s="199"/>
      <c r="BO330" s="199"/>
      <c r="BP330" s="199"/>
      <c r="BQ330" s="199"/>
      <c r="BR330" s="199"/>
      <c r="BS330" s="199"/>
      <c r="BT330" s="199"/>
      <c r="BU330" s="199"/>
      <c r="BV330" s="199"/>
      <c r="BW330" s="199"/>
      <c r="BX330" s="199"/>
      <c r="BY330" s="199"/>
      <c r="BZ330" s="199"/>
      <c r="CA330" s="199"/>
      <c r="CB330" s="199"/>
    </row>
    <row r="331" spans="2:80" s="198" customFormat="1" ht="30" customHeight="1" x14ac:dyDescent="0.2">
      <c r="B331" s="217"/>
      <c r="C331" s="270"/>
      <c r="D331" s="271"/>
      <c r="E331" s="217"/>
      <c r="F331" s="272"/>
      <c r="G331" s="273"/>
      <c r="H331" s="217"/>
      <c r="I331" s="217"/>
      <c r="J331" s="217"/>
      <c r="K331" s="272"/>
      <c r="L331" s="274"/>
      <c r="M331" s="274"/>
      <c r="N331" s="274"/>
      <c r="O331" s="217"/>
      <c r="P331" s="272"/>
      <c r="Q331" s="272"/>
      <c r="R331" s="272"/>
      <c r="S331" s="275"/>
      <c r="T331" s="275"/>
      <c r="U331" s="275"/>
      <c r="V331" s="275"/>
      <c r="W331" s="276"/>
      <c r="X331" s="279"/>
      <c r="Z331" s="279"/>
      <c r="AB331" s="277"/>
      <c r="AC331" s="278"/>
      <c r="AD331" s="279"/>
      <c r="AE331" s="277"/>
      <c r="AF331" s="279"/>
      <c r="AH331" s="279"/>
      <c r="AJ331" s="199"/>
      <c r="AK331" s="199"/>
      <c r="AL331" s="199"/>
      <c r="AM331" s="199"/>
      <c r="AN331" s="199"/>
      <c r="AO331" s="199"/>
      <c r="AP331" s="199"/>
      <c r="AQ331" s="199"/>
      <c r="AR331" s="199"/>
      <c r="AS331" s="199"/>
      <c r="AT331" s="199"/>
      <c r="AU331" s="199"/>
      <c r="AV331" s="199"/>
      <c r="AW331" s="199"/>
      <c r="AX331" s="199"/>
      <c r="AY331" s="199"/>
      <c r="AZ331" s="199"/>
      <c r="BA331" s="199"/>
      <c r="BB331" s="199"/>
      <c r="BC331" s="199"/>
      <c r="BD331" s="199"/>
      <c r="BE331" s="199"/>
      <c r="BF331" s="199"/>
      <c r="BG331" s="199"/>
      <c r="BH331" s="199"/>
      <c r="BI331" s="199"/>
      <c r="BJ331" s="199"/>
      <c r="BK331" s="199"/>
      <c r="BL331" s="199"/>
      <c r="BM331" s="199"/>
      <c r="BN331" s="199"/>
      <c r="BO331" s="199"/>
      <c r="BP331" s="199"/>
      <c r="BQ331" s="199"/>
      <c r="BR331" s="199"/>
      <c r="BS331" s="199"/>
      <c r="BT331" s="199"/>
      <c r="BU331" s="199"/>
      <c r="BV331" s="199"/>
      <c r="BW331" s="199"/>
      <c r="BX331" s="199"/>
      <c r="BY331" s="199"/>
      <c r="BZ331" s="199"/>
      <c r="CA331" s="199"/>
      <c r="CB331" s="199"/>
    </row>
    <row r="332" spans="2:80" s="198" customFormat="1" ht="30" customHeight="1" x14ac:dyDescent="0.2">
      <c r="B332" s="217"/>
      <c r="C332" s="270"/>
      <c r="D332" s="271"/>
      <c r="E332" s="217"/>
      <c r="F332" s="272"/>
      <c r="G332" s="273"/>
      <c r="H332" s="217"/>
      <c r="I332" s="217"/>
      <c r="J332" s="217"/>
      <c r="K332" s="272"/>
      <c r="L332" s="274"/>
      <c r="M332" s="274"/>
      <c r="N332" s="274"/>
      <c r="O332" s="217"/>
      <c r="P332" s="272"/>
      <c r="Q332" s="272"/>
      <c r="R332" s="272"/>
      <c r="S332" s="275"/>
      <c r="T332" s="275"/>
      <c r="U332" s="275"/>
      <c r="V332" s="275"/>
      <c r="W332" s="276"/>
      <c r="X332" s="279"/>
      <c r="Z332" s="279"/>
      <c r="AB332" s="277"/>
      <c r="AC332" s="278"/>
      <c r="AD332" s="279"/>
      <c r="AE332" s="277"/>
      <c r="AF332" s="279"/>
      <c r="AH332" s="279"/>
      <c r="AJ332" s="199"/>
      <c r="AK332" s="199"/>
      <c r="AL332" s="199"/>
      <c r="AM332" s="199"/>
      <c r="AN332" s="199"/>
      <c r="AO332" s="199"/>
      <c r="AP332" s="199"/>
      <c r="AQ332" s="199"/>
      <c r="AR332" s="199"/>
      <c r="AS332" s="199"/>
      <c r="AT332" s="199"/>
      <c r="AU332" s="199"/>
      <c r="AV332" s="199"/>
      <c r="AW332" s="199"/>
      <c r="AX332" s="199"/>
      <c r="AY332" s="199"/>
      <c r="AZ332" s="199"/>
      <c r="BA332" s="199"/>
      <c r="BB332" s="199"/>
      <c r="BC332" s="199"/>
      <c r="BD332" s="199"/>
      <c r="BE332" s="199"/>
      <c r="BF332" s="199"/>
      <c r="BG332" s="199"/>
      <c r="BH332" s="199"/>
      <c r="BI332" s="199"/>
      <c r="BJ332" s="199"/>
      <c r="BK332" s="199"/>
      <c r="BL332" s="199"/>
      <c r="BM332" s="199"/>
      <c r="BN332" s="199"/>
      <c r="BO332" s="199"/>
      <c r="BP332" s="199"/>
      <c r="BQ332" s="199"/>
      <c r="BR332" s="199"/>
      <c r="BS332" s="199"/>
      <c r="BT332" s="199"/>
      <c r="BU332" s="199"/>
      <c r="BV332" s="199"/>
      <c r="BW332" s="199"/>
      <c r="BX332" s="199"/>
      <c r="BY332" s="199"/>
      <c r="BZ332" s="199"/>
      <c r="CA332" s="199"/>
      <c r="CB332" s="199"/>
    </row>
    <row r="333" spans="2:80" s="198" customFormat="1" ht="30" customHeight="1" x14ac:dyDescent="0.2">
      <c r="B333" s="217"/>
      <c r="C333" s="270"/>
      <c r="D333" s="271"/>
      <c r="E333" s="217"/>
      <c r="F333" s="272"/>
      <c r="G333" s="273"/>
      <c r="H333" s="217"/>
      <c r="I333" s="217"/>
      <c r="J333" s="217"/>
      <c r="K333" s="272"/>
      <c r="L333" s="274"/>
      <c r="M333" s="274"/>
      <c r="N333" s="274"/>
      <c r="O333" s="217"/>
      <c r="P333" s="272"/>
      <c r="Q333" s="272"/>
      <c r="R333" s="272"/>
      <c r="S333" s="275"/>
      <c r="T333" s="275"/>
      <c r="U333" s="275"/>
      <c r="V333" s="275"/>
      <c r="W333" s="276"/>
      <c r="X333" s="279"/>
      <c r="Z333" s="279"/>
      <c r="AB333" s="277"/>
      <c r="AC333" s="278"/>
      <c r="AD333" s="279"/>
      <c r="AE333" s="277"/>
      <c r="AF333" s="279"/>
      <c r="AH333" s="279"/>
      <c r="AJ333" s="199"/>
      <c r="AK333" s="199"/>
      <c r="AL333" s="199"/>
      <c r="AM333" s="199"/>
      <c r="AN333" s="199"/>
      <c r="AO333" s="199"/>
      <c r="AP333" s="199"/>
      <c r="AQ333" s="199"/>
      <c r="AR333" s="199"/>
      <c r="AS333" s="199"/>
      <c r="AT333" s="199"/>
      <c r="AU333" s="199"/>
      <c r="AV333" s="199"/>
      <c r="AW333" s="199"/>
      <c r="AX333" s="199"/>
      <c r="AY333" s="199"/>
      <c r="AZ333" s="199"/>
      <c r="BA333" s="199"/>
      <c r="BB333" s="199"/>
      <c r="BC333" s="199"/>
      <c r="BD333" s="199"/>
      <c r="BE333" s="199"/>
      <c r="BF333" s="199"/>
      <c r="BG333" s="199"/>
      <c r="BH333" s="199"/>
      <c r="BI333" s="199"/>
      <c r="BJ333" s="199"/>
      <c r="BK333" s="199"/>
      <c r="BL333" s="199"/>
      <c r="BM333" s="199"/>
      <c r="BN333" s="199"/>
      <c r="BO333" s="199"/>
      <c r="BP333" s="199"/>
      <c r="BQ333" s="199"/>
      <c r="BR333" s="199"/>
      <c r="BS333" s="199"/>
      <c r="BT333" s="199"/>
      <c r="BU333" s="199"/>
      <c r="BV333" s="199"/>
      <c r="BW333" s="199"/>
      <c r="BX333" s="199"/>
      <c r="BY333" s="199"/>
      <c r="BZ333" s="199"/>
      <c r="CA333" s="199"/>
      <c r="CB333" s="199"/>
    </row>
    <row r="334" spans="2:80" s="198" customFormat="1" ht="30" customHeight="1" x14ac:dyDescent="0.2">
      <c r="B334" s="217"/>
      <c r="C334" s="270"/>
      <c r="D334" s="271"/>
      <c r="E334" s="217"/>
      <c r="F334" s="272"/>
      <c r="G334" s="273"/>
      <c r="H334" s="217"/>
      <c r="I334" s="217"/>
      <c r="J334" s="217"/>
      <c r="K334" s="272"/>
      <c r="L334" s="274"/>
      <c r="M334" s="274"/>
      <c r="N334" s="274"/>
      <c r="O334" s="217"/>
      <c r="P334" s="272"/>
      <c r="Q334" s="272"/>
      <c r="R334" s="272"/>
      <c r="S334" s="275"/>
      <c r="T334" s="275"/>
      <c r="U334" s="275"/>
      <c r="V334" s="275"/>
      <c r="W334" s="276"/>
      <c r="X334" s="279"/>
      <c r="Z334" s="279"/>
      <c r="AB334" s="277"/>
      <c r="AC334" s="278"/>
      <c r="AD334" s="279"/>
      <c r="AE334" s="277"/>
      <c r="AF334" s="279"/>
      <c r="AH334" s="279"/>
      <c r="AJ334" s="199"/>
      <c r="AK334" s="199"/>
      <c r="AL334" s="199"/>
      <c r="AM334" s="199"/>
      <c r="AN334" s="199"/>
      <c r="AO334" s="199"/>
      <c r="AP334" s="199"/>
      <c r="AQ334" s="199"/>
      <c r="AR334" s="199"/>
      <c r="AS334" s="199"/>
      <c r="AT334" s="199"/>
      <c r="AU334" s="199"/>
      <c r="AV334" s="199"/>
      <c r="AW334" s="199"/>
      <c r="AX334" s="199"/>
      <c r="AY334" s="199"/>
      <c r="AZ334" s="199"/>
      <c r="BA334" s="199"/>
      <c r="BB334" s="199"/>
      <c r="BC334" s="199"/>
      <c r="BD334" s="199"/>
      <c r="BE334" s="199"/>
      <c r="BF334" s="199"/>
      <c r="BG334" s="199"/>
      <c r="BH334" s="199"/>
      <c r="BI334" s="199"/>
      <c r="BJ334" s="199"/>
      <c r="BK334" s="199"/>
      <c r="BL334" s="199"/>
      <c r="BM334" s="199"/>
      <c r="BN334" s="199"/>
      <c r="BO334" s="199"/>
      <c r="BP334" s="199"/>
      <c r="BQ334" s="199"/>
      <c r="BR334" s="199"/>
      <c r="BS334" s="199"/>
      <c r="BT334" s="199"/>
      <c r="BU334" s="199"/>
      <c r="BV334" s="199"/>
      <c r="BW334" s="199"/>
      <c r="BX334" s="199"/>
      <c r="BY334" s="199"/>
      <c r="BZ334" s="199"/>
      <c r="CA334" s="199"/>
      <c r="CB334" s="199"/>
    </row>
    <row r="335" spans="2:80" s="198" customFormat="1" ht="30" customHeight="1" x14ac:dyDescent="0.2">
      <c r="B335" s="217"/>
      <c r="C335" s="270"/>
      <c r="D335" s="271"/>
      <c r="E335" s="217"/>
      <c r="F335" s="272"/>
      <c r="G335" s="273"/>
      <c r="H335" s="217"/>
      <c r="I335" s="217"/>
      <c r="J335" s="217"/>
      <c r="K335" s="272"/>
      <c r="L335" s="274"/>
      <c r="M335" s="274"/>
      <c r="N335" s="274"/>
      <c r="O335" s="217"/>
      <c r="P335" s="272"/>
      <c r="Q335" s="272"/>
      <c r="R335" s="272"/>
      <c r="S335" s="275"/>
      <c r="T335" s="275"/>
      <c r="U335" s="275"/>
      <c r="V335" s="275"/>
      <c r="W335" s="276"/>
      <c r="X335" s="279"/>
      <c r="Z335" s="279"/>
      <c r="AB335" s="277"/>
      <c r="AC335" s="278"/>
      <c r="AD335" s="279"/>
      <c r="AE335" s="277"/>
      <c r="AF335" s="279"/>
      <c r="AH335" s="279"/>
      <c r="AJ335" s="199"/>
      <c r="AK335" s="199"/>
      <c r="AL335" s="199"/>
      <c r="AM335" s="199"/>
      <c r="AN335" s="199"/>
      <c r="AO335" s="199"/>
      <c r="AP335" s="199"/>
      <c r="AQ335" s="199"/>
      <c r="AR335" s="199"/>
      <c r="AS335" s="199"/>
      <c r="AT335" s="199"/>
      <c r="AU335" s="199"/>
      <c r="AV335" s="199"/>
      <c r="AW335" s="199"/>
      <c r="AX335" s="199"/>
      <c r="AY335" s="199"/>
      <c r="AZ335" s="199"/>
      <c r="BA335" s="199"/>
      <c r="BB335" s="199"/>
      <c r="BC335" s="199"/>
      <c r="BD335" s="199"/>
      <c r="BE335" s="199"/>
      <c r="BF335" s="199"/>
      <c r="BG335" s="199"/>
      <c r="BH335" s="199"/>
      <c r="BI335" s="199"/>
      <c r="BJ335" s="199"/>
      <c r="BK335" s="199"/>
      <c r="BL335" s="199"/>
      <c r="BM335" s="199"/>
      <c r="BN335" s="199"/>
      <c r="BO335" s="199"/>
      <c r="BP335" s="199"/>
      <c r="BQ335" s="199"/>
      <c r="BR335" s="199"/>
      <c r="BS335" s="199"/>
      <c r="BT335" s="199"/>
      <c r="BU335" s="199"/>
      <c r="BV335" s="199"/>
      <c r="BW335" s="199"/>
      <c r="BX335" s="199"/>
      <c r="BY335" s="199"/>
      <c r="BZ335" s="199"/>
      <c r="CA335" s="199"/>
      <c r="CB335" s="199"/>
    </row>
    <row r="336" spans="2:80" s="198" customFormat="1" ht="30" customHeight="1" x14ac:dyDescent="0.2">
      <c r="B336" s="217"/>
      <c r="C336" s="270"/>
      <c r="D336" s="271"/>
      <c r="E336" s="217"/>
      <c r="F336" s="272"/>
      <c r="G336" s="273"/>
      <c r="H336" s="217"/>
      <c r="I336" s="217"/>
      <c r="J336" s="217"/>
      <c r="K336" s="272"/>
      <c r="L336" s="274"/>
      <c r="M336" s="274"/>
      <c r="N336" s="274"/>
      <c r="O336" s="217"/>
      <c r="P336" s="272"/>
      <c r="Q336" s="272"/>
      <c r="R336" s="272"/>
      <c r="S336" s="275"/>
      <c r="T336" s="275"/>
      <c r="U336" s="275"/>
      <c r="V336" s="275"/>
      <c r="W336" s="276"/>
      <c r="X336" s="279"/>
      <c r="Z336" s="279"/>
      <c r="AB336" s="277"/>
      <c r="AC336" s="278"/>
      <c r="AD336" s="279"/>
      <c r="AE336" s="277"/>
      <c r="AF336" s="279"/>
      <c r="AH336" s="279"/>
      <c r="AJ336" s="199"/>
      <c r="AK336" s="199"/>
      <c r="AL336" s="199"/>
      <c r="AM336" s="199"/>
      <c r="AN336" s="199"/>
      <c r="AO336" s="199"/>
      <c r="AP336" s="199"/>
      <c r="AQ336" s="199"/>
      <c r="AR336" s="199"/>
      <c r="AS336" s="199"/>
      <c r="AT336" s="199"/>
      <c r="AU336" s="199"/>
      <c r="AV336" s="199"/>
      <c r="AW336" s="199"/>
      <c r="AX336" s="199"/>
      <c r="AY336" s="199"/>
      <c r="AZ336" s="199"/>
      <c r="BA336" s="199"/>
      <c r="BB336" s="199"/>
      <c r="BC336" s="199"/>
      <c r="BD336" s="199"/>
      <c r="BE336" s="199"/>
      <c r="BF336" s="199"/>
      <c r="BG336" s="199"/>
      <c r="BH336" s="199"/>
      <c r="BI336" s="199"/>
      <c r="BJ336" s="199"/>
      <c r="BK336" s="199"/>
      <c r="BL336" s="199"/>
      <c r="BM336" s="199"/>
      <c r="BN336" s="199"/>
      <c r="BO336" s="199"/>
      <c r="BP336" s="199"/>
      <c r="BQ336" s="199"/>
      <c r="BR336" s="199"/>
      <c r="BS336" s="199"/>
      <c r="BT336" s="199"/>
      <c r="BU336" s="199"/>
      <c r="BV336" s="199"/>
      <c r="BW336" s="199"/>
      <c r="BX336" s="199"/>
      <c r="BY336" s="199"/>
      <c r="BZ336" s="199"/>
      <c r="CA336" s="199"/>
      <c r="CB336" s="199"/>
    </row>
    <row r="337" spans="2:80" s="198" customFormat="1" ht="30" customHeight="1" x14ac:dyDescent="0.2">
      <c r="B337" s="217"/>
      <c r="C337" s="270"/>
      <c r="D337" s="271"/>
      <c r="E337" s="217"/>
      <c r="F337" s="272"/>
      <c r="G337" s="273"/>
      <c r="H337" s="217"/>
      <c r="I337" s="217"/>
      <c r="J337" s="217"/>
      <c r="K337" s="272"/>
      <c r="L337" s="274"/>
      <c r="M337" s="274"/>
      <c r="N337" s="274"/>
      <c r="O337" s="217"/>
      <c r="P337" s="272"/>
      <c r="Q337" s="272"/>
      <c r="R337" s="272"/>
      <c r="S337" s="275"/>
      <c r="T337" s="275"/>
      <c r="U337" s="275"/>
      <c r="V337" s="275"/>
      <c r="W337" s="276"/>
      <c r="X337" s="279"/>
      <c r="Z337" s="279"/>
      <c r="AB337" s="277"/>
      <c r="AC337" s="278"/>
      <c r="AD337" s="279"/>
      <c r="AE337" s="277"/>
      <c r="AF337" s="279"/>
      <c r="AH337" s="279"/>
      <c r="AJ337" s="199"/>
      <c r="AK337" s="199"/>
      <c r="AL337" s="199"/>
      <c r="AM337" s="199"/>
      <c r="AN337" s="199"/>
      <c r="AO337" s="199"/>
      <c r="AP337" s="199"/>
      <c r="AQ337" s="199"/>
      <c r="AR337" s="199"/>
      <c r="AS337" s="199"/>
      <c r="AT337" s="199"/>
      <c r="AU337" s="199"/>
      <c r="AV337" s="199"/>
      <c r="AW337" s="199"/>
      <c r="AX337" s="199"/>
      <c r="AY337" s="199"/>
      <c r="AZ337" s="199"/>
      <c r="BA337" s="199"/>
      <c r="BB337" s="199"/>
      <c r="BC337" s="199"/>
      <c r="BD337" s="199"/>
      <c r="BE337" s="199"/>
      <c r="BF337" s="199"/>
      <c r="BG337" s="199"/>
      <c r="BH337" s="199"/>
      <c r="BI337" s="199"/>
      <c r="BJ337" s="199"/>
      <c r="BK337" s="199"/>
      <c r="BL337" s="199"/>
      <c r="BM337" s="199"/>
      <c r="BN337" s="199"/>
      <c r="BO337" s="199"/>
      <c r="BP337" s="199"/>
      <c r="BQ337" s="199"/>
      <c r="BR337" s="199"/>
      <c r="BS337" s="199"/>
      <c r="BT337" s="199"/>
      <c r="BU337" s="199"/>
      <c r="BV337" s="199"/>
      <c r="BW337" s="199"/>
      <c r="BX337" s="199"/>
      <c r="BY337" s="199"/>
      <c r="BZ337" s="199"/>
      <c r="CA337" s="199"/>
      <c r="CB337" s="199"/>
    </row>
    <row r="338" spans="2:80" s="198" customFormat="1" ht="30" customHeight="1" x14ac:dyDescent="0.2">
      <c r="B338" s="217"/>
      <c r="C338" s="270"/>
      <c r="D338" s="271"/>
      <c r="E338" s="217"/>
      <c r="F338" s="272"/>
      <c r="G338" s="273"/>
      <c r="H338" s="217"/>
      <c r="I338" s="217"/>
      <c r="J338" s="217"/>
      <c r="K338" s="272"/>
      <c r="L338" s="274"/>
      <c r="M338" s="274"/>
      <c r="N338" s="274"/>
      <c r="O338" s="217"/>
      <c r="P338" s="272"/>
      <c r="Q338" s="272"/>
      <c r="R338" s="272"/>
      <c r="S338" s="275"/>
      <c r="T338" s="275"/>
      <c r="U338" s="275"/>
      <c r="V338" s="275"/>
      <c r="W338" s="276"/>
      <c r="X338" s="279"/>
      <c r="Z338" s="279"/>
      <c r="AB338" s="277"/>
      <c r="AC338" s="278"/>
      <c r="AD338" s="279"/>
      <c r="AE338" s="277"/>
      <c r="AF338" s="279"/>
      <c r="AH338" s="279"/>
      <c r="AJ338" s="199"/>
      <c r="AK338" s="199"/>
      <c r="AL338" s="199"/>
      <c r="AM338" s="199"/>
      <c r="AN338" s="199"/>
      <c r="AO338" s="199"/>
      <c r="AP338" s="199"/>
      <c r="AQ338" s="199"/>
      <c r="AR338" s="199"/>
      <c r="AS338" s="199"/>
      <c r="AT338" s="199"/>
      <c r="AU338" s="199"/>
      <c r="AV338" s="199"/>
      <c r="AW338" s="199"/>
      <c r="AX338" s="199"/>
      <c r="AY338" s="199"/>
      <c r="AZ338" s="199"/>
      <c r="BA338" s="199"/>
      <c r="BB338" s="199"/>
      <c r="BC338" s="199"/>
      <c r="BD338" s="199"/>
      <c r="BE338" s="199"/>
      <c r="BF338" s="199"/>
      <c r="BG338" s="199"/>
      <c r="BH338" s="199"/>
      <c r="BI338" s="199"/>
      <c r="BJ338" s="199"/>
      <c r="BK338" s="199"/>
      <c r="BL338" s="199"/>
      <c r="BM338" s="199"/>
      <c r="BN338" s="199"/>
      <c r="BO338" s="199"/>
      <c r="BP338" s="199"/>
      <c r="BQ338" s="199"/>
      <c r="BR338" s="199"/>
      <c r="BS338" s="199"/>
      <c r="BT338" s="199"/>
      <c r="BU338" s="199"/>
      <c r="BV338" s="199"/>
      <c r="BW338" s="199"/>
      <c r="BX338" s="199"/>
      <c r="BY338" s="199"/>
      <c r="BZ338" s="199"/>
      <c r="CA338" s="199"/>
      <c r="CB338" s="199"/>
    </row>
    <row r="339" spans="2:80" s="198" customFormat="1" ht="30" customHeight="1" x14ac:dyDescent="0.2">
      <c r="B339" s="217"/>
      <c r="C339" s="270"/>
      <c r="D339" s="271"/>
      <c r="E339" s="217"/>
      <c r="F339" s="272"/>
      <c r="G339" s="273"/>
      <c r="H339" s="217"/>
      <c r="I339" s="217"/>
      <c r="J339" s="217"/>
      <c r="K339" s="272"/>
      <c r="L339" s="274"/>
      <c r="M339" s="274"/>
      <c r="N339" s="274"/>
      <c r="O339" s="217"/>
      <c r="P339" s="272"/>
      <c r="Q339" s="272"/>
      <c r="R339" s="272"/>
      <c r="S339" s="275"/>
      <c r="T339" s="275"/>
      <c r="U339" s="275"/>
      <c r="V339" s="275"/>
      <c r="W339" s="276"/>
      <c r="X339" s="279"/>
      <c r="Z339" s="279"/>
      <c r="AB339" s="277"/>
      <c r="AC339" s="278"/>
      <c r="AD339" s="279"/>
      <c r="AE339" s="277"/>
      <c r="AF339" s="279"/>
      <c r="AH339" s="279"/>
      <c r="AJ339" s="199"/>
      <c r="AK339" s="199"/>
      <c r="AL339" s="199"/>
      <c r="AM339" s="199"/>
      <c r="AN339" s="199"/>
      <c r="AO339" s="199"/>
      <c r="AP339" s="199"/>
      <c r="AQ339" s="199"/>
      <c r="AR339" s="199"/>
      <c r="AS339" s="199"/>
      <c r="AT339" s="199"/>
      <c r="AU339" s="199"/>
      <c r="AV339" s="199"/>
      <c r="AW339" s="199"/>
      <c r="AX339" s="199"/>
      <c r="AY339" s="199"/>
      <c r="AZ339" s="199"/>
      <c r="BA339" s="199"/>
      <c r="BB339" s="199"/>
      <c r="BC339" s="199"/>
      <c r="BD339" s="199"/>
      <c r="BE339" s="199"/>
      <c r="BF339" s="199"/>
      <c r="BG339" s="199"/>
      <c r="BH339" s="199"/>
      <c r="BI339" s="199"/>
      <c r="BJ339" s="199"/>
      <c r="BK339" s="199"/>
      <c r="BL339" s="199"/>
      <c r="BM339" s="199"/>
      <c r="BN339" s="199"/>
      <c r="BO339" s="199"/>
      <c r="BP339" s="199"/>
      <c r="BQ339" s="199"/>
      <c r="BR339" s="199"/>
      <c r="BS339" s="199"/>
      <c r="BT339" s="199"/>
      <c r="BU339" s="199"/>
      <c r="BV339" s="199"/>
      <c r="BW339" s="199"/>
      <c r="BX339" s="199"/>
      <c r="BY339" s="199"/>
      <c r="BZ339" s="199"/>
      <c r="CA339" s="199"/>
      <c r="CB339" s="199"/>
    </row>
    <row r="340" spans="2:80" s="198" customFormat="1" ht="30" customHeight="1" x14ac:dyDescent="0.2">
      <c r="B340" s="217"/>
      <c r="C340" s="270"/>
      <c r="D340" s="271"/>
      <c r="E340" s="217"/>
      <c r="F340" s="272"/>
      <c r="G340" s="273"/>
      <c r="H340" s="217"/>
      <c r="I340" s="217"/>
      <c r="J340" s="217"/>
      <c r="K340" s="272"/>
      <c r="L340" s="274"/>
      <c r="M340" s="274"/>
      <c r="N340" s="274"/>
      <c r="O340" s="217"/>
      <c r="P340" s="272"/>
      <c r="Q340" s="272"/>
      <c r="R340" s="272"/>
      <c r="S340" s="275"/>
      <c r="T340" s="275"/>
      <c r="U340" s="275"/>
      <c r="V340" s="275"/>
      <c r="W340" s="276"/>
      <c r="X340" s="279"/>
      <c r="Z340" s="279"/>
      <c r="AB340" s="277"/>
      <c r="AC340" s="278"/>
      <c r="AD340" s="279"/>
      <c r="AE340" s="277"/>
      <c r="AF340" s="279"/>
      <c r="AH340" s="279"/>
      <c r="AJ340" s="199"/>
      <c r="AK340" s="199"/>
      <c r="AL340" s="199"/>
      <c r="AM340" s="199"/>
      <c r="AN340" s="199"/>
      <c r="AO340" s="199"/>
      <c r="AP340" s="199"/>
      <c r="AQ340" s="199"/>
      <c r="AR340" s="199"/>
      <c r="AS340" s="199"/>
      <c r="AT340" s="199"/>
      <c r="AU340" s="199"/>
      <c r="AV340" s="199"/>
      <c r="AW340" s="199"/>
      <c r="AX340" s="199"/>
      <c r="AY340" s="199"/>
      <c r="AZ340" s="199"/>
      <c r="BA340" s="199"/>
      <c r="BB340" s="199"/>
      <c r="BC340" s="199"/>
      <c r="BD340" s="199"/>
      <c r="BE340" s="199"/>
      <c r="BF340" s="199"/>
      <c r="BG340" s="199"/>
      <c r="BH340" s="199"/>
      <c r="BI340" s="199"/>
      <c r="BJ340" s="199"/>
      <c r="BK340" s="199"/>
      <c r="BL340" s="199"/>
      <c r="BM340" s="199"/>
      <c r="BN340" s="199"/>
      <c r="BO340" s="199"/>
      <c r="BP340" s="199"/>
      <c r="BQ340" s="199"/>
      <c r="BR340" s="199"/>
      <c r="BS340" s="199"/>
      <c r="BT340" s="199"/>
      <c r="BU340" s="199"/>
      <c r="BV340" s="199"/>
      <c r="BW340" s="199"/>
      <c r="BX340" s="199"/>
      <c r="BY340" s="199"/>
      <c r="BZ340" s="199"/>
      <c r="CA340" s="199"/>
      <c r="CB340" s="199"/>
    </row>
    <row r="341" spans="2:80" s="198" customFormat="1" ht="30" customHeight="1" x14ac:dyDescent="0.2">
      <c r="B341" s="217"/>
      <c r="C341" s="270"/>
      <c r="D341" s="271"/>
      <c r="E341" s="217"/>
      <c r="F341" s="272"/>
      <c r="G341" s="273"/>
      <c r="H341" s="217"/>
      <c r="I341" s="217"/>
      <c r="J341" s="217"/>
      <c r="K341" s="272"/>
      <c r="L341" s="274"/>
      <c r="M341" s="274"/>
      <c r="N341" s="274"/>
      <c r="O341" s="217"/>
      <c r="P341" s="272"/>
      <c r="Q341" s="272"/>
      <c r="R341" s="272"/>
      <c r="S341" s="275"/>
      <c r="T341" s="275"/>
      <c r="U341" s="275"/>
      <c r="V341" s="275"/>
      <c r="W341" s="276"/>
      <c r="X341" s="279"/>
      <c r="Z341" s="279"/>
      <c r="AB341" s="277"/>
      <c r="AC341" s="278"/>
      <c r="AD341" s="279"/>
      <c r="AE341" s="277"/>
      <c r="AF341" s="279"/>
      <c r="AH341" s="279"/>
      <c r="AJ341" s="199"/>
      <c r="AK341" s="199"/>
      <c r="AL341" s="199"/>
      <c r="AM341" s="199"/>
      <c r="AN341" s="199"/>
      <c r="AO341" s="199"/>
      <c r="AP341" s="199"/>
      <c r="AQ341" s="199"/>
      <c r="AR341" s="199"/>
      <c r="AS341" s="199"/>
      <c r="AT341" s="199"/>
      <c r="AU341" s="199"/>
      <c r="AV341" s="199"/>
      <c r="AW341" s="199"/>
      <c r="AX341" s="199"/>
      <c r="AY341" s="199"/>
      <c r="AZ341" s="199"/>
      <c r="BA341" s="199"/>
      <c r="BB341" s="199"/>
      <c r="BC341" s="199"/>
      <c r="BD341" s="199"/>
      <c r="BE341" s="199"/>
      <c r="BF341" s="199"/>
      <c r="BG341" s="199"/>
      <c r="BH341" s="199"/>
      <c r="BI341" s="199"/>
      <c r="BJ341" s="199"/>
      <c r="BK341" s="199"/>
      <c r="BL341" s="199"/>
      <c r="BM341" s="199"/>
      <c r="BN341" s="199"/>
      <c r="BO341" s="199"/>
      <c r="BP341" s="199"/>
      <c r="BQ341" s="199"/>
      <c r="BR341" s="199"/>
      <c r="BS341" s="199"/>
      <c r="BT341" s="199"/>
      <c r="BU341" s="199"/>
      <c r="BV341" s="199"/>
      <c r="BW341" s="199"/>
      <c r="BX341" s="199"/>
      <c r="BY341" s="199"/>
      <c r="BZ341" s="199"/>
      <c r="CA341" s="199"/>
      <c r="CB341" s="199"/>
    </row>
    <row r="342" spans="2:80" s="198" customFormat="1" ht="30" customHeight="1" x14ac:dyDescent="0.2">
      <c r="B342" s="217"/>
      <c r="C342" s="270"/>
      <c r="D342" s="271"/>
      <c r="E342" s="217"/>
      <c r="F342" s="272"/>
      <c r="G342" s="273"/>
      <c r="H342" s="217"/>
      <c r="I342" s="217"/>
      <c r="J342" s="217"/>
      <c r="K342" s="272"/>
      <c r="L342" s="274"/>
      <c r="M342" s="274"/>
      <c r="N342" s="274"/>
      <c r="O342" s="217"/>
      <c r="P342" s="272"/>
      <c r="Q342" s="272"/>
      <c r="R342" s="272"/>
      <c r="S342" s="275"/>
      <c r="T342" s="275"/>
      <c r="U342" s="275"/>
      <c r="V342" s="275"/>
      <c r="W342" s="276"/>
      <c r="X342" s="279"/>
      <c r="Z342" s="279"/>
      <c r="AB342" s="277"/>
      <c r="AC342" s="278"/>
      <c r="AD342" s="279"/>
      <c r="AE342" s="277"/>
      <c r="AF342" s="279"/>
      <c r="AH342" s="279"/>
      <c r="AJ342" s="199"/>
      <c r="AK342" s="199"/>
      <c r="AL342" s="199"/>
      <c r="AM342" s="199"/>
      <c r="AN342" s="199"/>
      <c r="AO342" s="199"/>
      <c r="AP342" s="199"/>
      <c r="AQ342" s="199"/>
      <c r="AR342" s="199"/>
      <c r="AS342" s="199"/>
      <c r="AT342" s="199"/>
      <c r="AU342" s="199"/>
      <c r="AV342" s="199"/>
      <c r="AW342" s="199"/>
      <c r="AX342" s="199"/>
      <c r="AY342" s="199"/>
      <c r="AZ342" s="199"/>
      <c r="BA342" s="199"/>
      <c r="BB342" s="199"/>
      <c r="BC342" s="199"/>
      <c r="BD342" s="199"/>
      <c r="BE342" s="199"/>
      <c r="BF342" s="199"/>
      <c r="BG342" s="199"/>
      <c r="BH342" s="199"/>
      <c r="BI342" s="199"/>
      <c r="BJ342" s="199"/>
      <c r="BK342" s="199"/>
      <c r="BL342" s="199"/>
      <c r="BM342" s="199"/>
      <c r="BN342" s="199"/>
      <c r="BO342" s="199"/>
      <c r="BP342" s="199"/>
      <c r="BQ342" s="199"/>
      <c r="BR342" s="199"/>
      <c r="BS342" s="199"/>
      <c r="BT342" s="199"/>
      <c r="BU342" s="199"/>
      <c r="BV342" s="199"/>
      <c r="BW342" s="199"/>
      <c r="BX342" s="199"/>
      <c r="BY342" s="199"/>
      <c r="BZ342" s="199"/>
      <c r="CA342" s="199"/>
      <c r="CB342" s="199"/>
    </row>
    <row r="343" spans="2:80" s="198" customFormat="1" ht="30" customHeight="1" x14ac:dyDescent="0.2">
      <c r="B343" s="217"/>
      <c r="C343" s="270"/>
      <c r="D343" s="271"/>
      <c r="E343" s="217"/>
      <c r="F343" s="272"/>
      <c r="G343" s="273"/>
      <c r="H343" s="217"/>
      <c r="I343" s="217"/>
      <c r="J343" s="217"/>
      <c r="K343" s="272"/>
      <c r="L343" s="274"/>
      <c r="M343" s="274"/>
      <c r="N343" s="274"/>
      <c r="O343" s="217"/>
      <c r="P343" s="272"/>
      <c r="Q343" s="272"/>
      <c r="R343" s="272"/>
      <c r="S343" s="275"/>
      <c r="T343" s="275"/>
      <c r="U343" s="275"/>
      <c r="V343" s="275"/>
      <c r="W343" s="276"/>
      <c r="X343" s="279"/>
      <c r="Z343" s="279"/>
      <c r="AB343" s="277"/>
      <c r="AC343" s="278"/>
      <c r="AD343" s="279"/>
      <c r="AE343" s="277"/>
      <c r="AF343" s="279"/>
      <c r="AH343" s="279"/>
      <c r="AJ343" s="199"/>
      <c r="AK343" s="199"/>
      <c r="AL343" s="199"/>
      <c r="AM343" s="199"/>
      <c r="AN343" s="199"/>
      <c r="AO343" s="199"/>
      <c r="AP343" s="199"/>
      <c r="AQ343" s="199"/>
      <c r="AR343" s="199"/>
      <c r="AS343" s="199"/>
      <c r="AT343" s="199"/>
      <c r="AU343" s="199"/>
      <c r="AV343" s="199"/>
      <c r="AW343" s="199"/>
      <c r="AX343" s="199"/>
      <c r="AY343" s="199"/>
      <c r="AZ343" s="199"/>
      <c r="BA343" s="199"/>
      <c r="BB343" s="199"/>
      <c r="BC343" s="199"/>
      <c r="BD343" s="199"/>
      <c r="BE343" s="199"/>
      <c r="BF343" s="199"/>
      <c r="BG343" s="199"/>
      <c r="BH343" s="199"/>
      <c r="BI343" s="199"/>
      <c r="BJ343" s="199"/>
      <c r="BK343" s="199"/>
      <c r="BL343" s="199"/>
      <c r="BM343" s="199"/>
      <c r="BN343" s="199"/>
      <c r="BO343" s="199"/>
      <c r="BP343" s="199"/>
      <c r="BQ343" s="199"/>
      <c r="BR343" s="199"/>
      <c r="BS343" s="199"/>
      <c r="BT343" s="199"/>
      <c r="BU343" s="199"/>
      <c r="BV343" s="199"/>
      <c r="BW343" s="199"/>
      <c r="BX343" s="199"/>
      <c r="BY343" s="199"/>
      <c r="BZ343" s="199"/>
      <c r="CA343" s="199"/>
      <c r="CB343" s="199"/>
    </row>
    <row r="344" spans="2:80" s="198" customFormat="1" ht="30" customHeight="1" x14ac:dyDescent="0.2">
      <c r="B344" s="217"/>
      <c r="C344" s="270"/>
      <c r="D344" s="271"/>
      <c r="E344" s="217"/>
      <c r="F344" s="272"/>
      <c r="G344" s="273"/>
      <c r="H344" s="217"/>
      <c r="I344" s="217"/>
      <c r="J344" s="217"/>
      <c r="K344" s="272"/>
      <c r="L344" s="274"/>
      <c r="M344" s="274"/>
      <c r="N344" s="274"/>
      <c r="O344" s="217"/>
      <c r="P344" s="272"/>
      <c r="Q344" s="272"/>
      <c r="R344" s="272"/>
      <c r="S344" s="275"/>
      <c r="T344" s="275"/>
      <c r="U344" s="275"/>
      <c r="V344" s="275"/>
      <c r="W344" s="276"/>
      <c r="X344" s="279"/>
      <c r="Z344" s="279"/>
      <c r="AB344" s="277"/>
      <c r="AC344" s="278"/>
      <c r="AD344" s="279"/>
      <c r="AE344" s="277"/>
      <c r="AF344" s="279"/>
      <c r="AH344" s="279"/>
      <c r="AJ344" s="199"/>
      <c r="AK344" s="199"/>
      <c r="AL344" s="199"/>
      <c r="AM344" s="199"/>
      <c r="AN344" s="199"/>
      <c r="AO344" s="199"/>
      <c r="AP344" s="199"/>
      <c r="AQ344" s="199"/>
      <c r="AR344" s="199"/>
      <c r="AS344" s="199"/>
      <c r="AT344" s="199"/>
      <c r="AU344" s="199"/>
      <c r="AV344" s="199"/>
      <c r="AW344" s="199"/>
      <c r="AX344" s="199"/>
      <c r="AY344" s="199"/>
      <c r="AZ344" s="199"/>
      <c r="BA344" s="199"/>
      <c r="BB344" s="199"/>
      <c r="BC344" s="199"/>
      <c r="BD344" s="199"/>
      <c r="BE344" s="199"/>
      <c r="BF344" s="199"/>
      <c r="BG344" s="199"/>
      <c r="BH344" s="199"/>
      <c r="BI344" s="199"/>
      <c r="BJ344" s="199"/>
      <c r="BK344" s="199"/>
      <c r="BL344" s="199"/>
      <c r="BM344" s="199"/>
      <c r="BN344" s="199"/>
      <c r="BO344" s="199"/>
      <c r="BP344" s="199"/>
      <c r="BQ344" s="199"/>
      <c r="BR344" s="199"/>
      <c r="BS344" s="199"/>
      <c r="BT344" s="199"/>
      <c r="BU344" s="199"/>
      <c r="BV344" s="199"/>
      <c r="BW344" s="199"/>
      <c r="BX344" s="199"/>
      <c r="BY344" s="199"/>
      <c r="BZ344" s="199"/>
      <c r="CA344" s="199"/>
      <c r="CB344" s="199"/>
    </row>
    <row r="345" spans="2:80" s="198" customFormat="1" ht="30" customHeight="1" x14ac:dyDescent="0.2">
      <c r="B345" s="217"/>
      <c r="C345" s="270"/>
      <c r="D345" s="271"/>
      <c r="E345" s="217"/>
      <c r="F345" s="272"/>
      <c r="G345" s="273"/>
      <c r="H345" s="217"/>
      <c r="I345" s="217"/>
      <c r="J345" s="217"/>
      <c r="K345" s="272"/>
      <c r="L345" s="274"/>
      <c r="M345" s="274"/>
      <c r="N345" s="274"/>
      <c r="O345" s="217"/>
      <c r="P345" s="272"/>
      <c r="Q345" s="272"/>
      <c r="R345" s="272"/>
      <c r="S345" s="275"/>
      <c r="T345" s="275"/>
      <c r="U345" s="275"/>
      <c r="V345" s="275"/>
      <c r="W345" s="276"/>
      <c r="X345" s="279"/>
      <c r="Z345" s="279"/>
      <c r="AB345" s="277"/>
      <c r="AC345" s="278"/>
      <c r="AD345" s="279"/>
      <c r="AE345" s="277"/>
      <c r="AF345" s="279"/>
      <c r="AH345" s="279"/>
      <c r="AJ345" s="199"/>
      <c r="AK345" s="199"/>
      <c r="AL345" s="199"/>
      <c r="AM345" s="199"/>
      <c r="AN345" s="199"/>
      <c r="AO345" s="199"/>
      <c r="AP345" s="199"/>
      <c r="AQ345" s="199"/>
      <c r="AR345" s="199"/>
      <c r="AS345" s="199"/>
      <c r="AT345" s="199"/>
      <c r="AU345" s="199"/>
      <c r="AV345" s="199"/>
      <c r="AW345" s="199"/>
      <c r="AX345" s="199"/>
      <c r="AY345" s="199"/>
      <c r="AZ345" s="199"/>
      <c r="BA345" s="199"/>
      <c r="BB345" s="199"/>
      <c r="BC345" s="199"/>
      <c r="BD345" s="199"/>
      <c r="BE345" s="199"/>
      <c r="BF345" s="199"/>
      <c r="BG345" s="199"/>
      <c r="BH345" s="199"/>
      <c r="BI345" s="199"/>
      <c r="BJ345" s="199"/>
      <c r="BK345" s="199"/>
      <c r="BL345" s="199"/>
      <c r="BM345" s="199"/>
      <c r="BN345" s="199"/>
      <c r="BO345" s="199"/>
      <c r="BP345" s="199"/>
      <c r="BQ345" s="199"/>
      <c r="BR345" s="199"/>
      <c r="BS345" s="199"/>
      <c r="BT345" s="199"/>
      <c r="BU345" s="199"/>
      <c r="BV345" s="199"/>
      <c r="BW345" s="199"/>
      <c r="BX345" s="199"/>
      <c r="BY345" s="199"/>
      <c r="BZ345" s="199"/>
      <c r="CA345" s="199"/>
      <c r="CB345" s="199"/>
    </row>
    <row r="346" spans="2:80" s="198" customFormat="1" ht="30" customHeight="1" x14ac:dyDescent="0.2">
      <c r="B346" s="217"/>
      <c r="C346" s="270"/>
      <c r="D346" s="271"/>
      <c r="E346" s="217"/>
      <c r="F346" s="272"/>
      <c r="G346" s="273"/>
      <c r="H346" s="217"/>
      <c r="I346" s="217"/>
      <c r="J346" s="217"/>
      <c r="K346" s="272"/>
      <c r="L346" s="274"/>
      <c r="M346" s="274"/>
      <c r="N346" s="274"/>
      <c r="O346" s="217"/>
      <c r="P346" s="272"/>
      <c r="Q346" s="272"/>
      <c r="R346" s="272"/>
      <c r="S346" s="275"/>
      <c r="T346" s="275"/>
      <c r="U346" s="275"/>
      <c r="V346" s="275"/>
      <c r="W346" s="276"/>
      <c r="X346" s="279"/>
      <c r="Z346" s="279"/>
      <c r="AB346" s="277"/>
      <c r="AC346" s="278"/>
      <c r="AD346" s="279"/>
      <c r="AE346" s="277"/>
      <c r="AF346" s="279"/>
      <c r="AH346" s="279"/>
      <c r="AJ346" s="199"/>
      <c r="AK346" s="199"/>
      <c r="AL346" s="199"/>
      <c r="AM346" s="199"/>
      <c r="AN346" s="199"/>
      <c r="AO346" s="199"/>
      <c r="AP346" s="199"/>
      <c r="AQ346" s="199"/>
      <c r="AR346" s="199"/>
      <c r="AS346" s="199"/>
      <c r="AT346" s="199"/>
      <c r="AU346" s="199"/>
      <c r="AV346" s="199"/>
      <c r="AW346" s="199"/>
      <c r="AX346" s="199"/>
      <c r="AY346" s="199"/>
      <c r="AZ346" s="199"/>
      <c r="BA346" s="199"/>
      <c r="BB346" s="199"/>
      <c r="BC346" s="199"/>
      <c r="BD346" s="199"/>
      <c r="BE346" s="199"/>
      <c r="BF346" s="199"/>
      <c r="BG346" s="199"/>
      <c r="BH346" s="199"/>
      <c r="BI346" s="199"/>
      <c r="BJ346" s="199"/>
      <c r="BK346" s="199"/>
      <c r="BL346" s="199"/>
      <c r="BM346" s="199"/>
      <c r="BN346" s="199"/>
      <c r="BO346" s="199"/>
      <c r="BP346" s="199"/>
      <c r="BQ346" s="199"/>
      <c r="BR346" s="199"/>
      <c r="BS346" s="199"/>
      <c r="BT346" s="199"/>
      <c r="BU346" s="199"/>
      <c r="BV346" s="199"/>
      <c r="BW346" s="199"/>
      <c r="BX346" s="199"/>
      <c r="BY346" s="199"/>
      <c r="BZ346" s="199"/>
      <c r="CA346" s="199"/>
      <c r="CB346" s="199"/>
    </row>
    <row r="347" spans="2:80" s="198" customFormat="1" ht="30" customHeight="1" x14ac:dyDescent="0.2">
      <c r="B347" s="217"/>
      <c r="C347" s="270"/>
      <c r="D347" s="271"/>
      <c r="E347" s="217"/>
      <c r="F347" s="272"/>
      <c r="G347" s="273"/>
      <c r="H347" s="217"/>
      <c r="I347" s="217"/>
      <c r="J347" s="217"/>
      <c r="K347" s="272"/>
      <c r="L347" s="274"/>
      <c r="M347" s="274"/>
      <c r="N347" s="274"/>
      <c r="O347" s="217"/>
      <c r="P347" s="272"/>
      <c r="Q347" s="272"/>
      <c r="R347" s="272"/>
      <c r="S347" s="275"/>
      <c r="T347" s="275"/>
      <c r="U347" s="275"/>
      <c r="V347" s="275"/>
      <c r="W347" s="276"/>
      <c r="X347" s="279"/>
      <c r="Z347" s="279"/>
      <c r="AB347" s="277"/>
      <c r="AC347" s="278"/>
      <c r="AD347" s="279"/>
      <c r="AE347" s="277"/>
      <c r="AF347" s="279"/>
      <c r="AH347" s="279"/>
      <c r="AJ347" s="199"/>
      <c r="AK347" s="199"/>
      <c r="AL347" s="199"/>
      <c r="AM347" s="199"/>
      <c r="AN347" s="199"/>
      <c r="AO347" s="199"/>
      <c r="AP347" s="199"/>
      <c r="AQ347" s="199"/>
      <c r="AR347" s="199"/>
      <c r="AS347" s="199"/>
      <c r="AT347" s="199"/>
      <c r="AU347" s="199"/>
      <c r="AV347" s="199"/>
      <c r="AW347" s="199"/>
      <c r="AX347" s="199"/>
      <c r="AY347" s="199"/>
      <c r="AZ347" s="199"/>
      <c r="BA347" s="199"/>
      <c r="BB347" s="199"/>
      <c r="BC347" s="199"/>
      <c r="BD347" s="199"/>
      <c r="BE347" s="199"/>
      <c r="BF347" s="199"/>
      <c r="BG347" s="199"/>
      <c r="BH347" s="199"/>
      <c r="BI347" s="199"/>
      <c r="BJ347" s="199"/>
      <c r="BK347" s="199"/>
      <c r="BL347" s="199"/>
      <c r="BM347" s="199"/>
      <c r="BN347" s="199"/>
      <c r="BO347" s="199"/>
      <c r="BP347" s="199"/>
      <c r="BQ347" s="199"/>
      <c r="BR347" s="199"/>
      <c r="BS347" s="199"/>
      <c r="BT347" s="199"/>
      <c r="BU347" s="199"/>
      <c r="BV347" s="199"/>
      <c r="BW347" s="199"/>
      <c r="BX347" s="199"/>
      <c r="BY347" s="199"/>
      <c r="BZ347" s="199"/>
      <c r="CA347" s="199"/>
      <c r="CB347" s="199"/>
    </row>
    <row r="348" spans="2:80" s="198" customFormat="1" ht="30" customHeight="1" x14ac:dyDescent="0.2">
      <c r="B348" s="217"/>
      <c r="C348" s="270"/>
      <c r="D348" s="271"/>
      <c r="E348" s="217"/>
      <c r="F348" s="272"/>
      <c r="G348" s="273"/>
      <c r="H348" s="217"/>
      <c r="I348" s="217"/>
      <c r="J348" s="217"/>
      <c r="K348" s="272"/>
      <c r="L348" s="274"/>
      <c r="M348" s="274"/>
      <c r="N348" s="274"/>
      <c r="O348" s="217"/>
      <c r="P348" s="272"/>
      <c r="Q348" s="272"/>
      <c r="R348" s="272"/>
      <c r="S348" s="275"/>
      <c r="T348" s="275"/>
      <c r="U348" s="275"/>
      <c r="V348" s="275"/>
      <c r="W348" s="276"/>
      <c r="X348" s="279"/>
      <c r="Z348" s="279"/>
      <c r="AB348" s="277"/>
      <c r="AC348" s="278"/>
      <c r="AD348" s="279"/>
      <c r="AE348" s="277"/>
      <c r="AF348" s="279"/>
      <c r="AH348" s="279"/>
      <c r="AJ348" s="199"/>
      <c r="AK348" s="199"/>
      <c r="AL348" s="199"/>
      <c r="AM348" s="199"/>
      <c r="AN348" s="199"/>
      <c r="AO348" s="199"/>
      <c r="AP348" s="199"/>
      <c r="AQ348" s="199"/>
      <c r="AR348" s="199"/>
      <c r="AS348" s="199"/>
      <c r="AT348" s="199"/>
      <c r="AU348" s="199"/>
      <c r="AV348" s="199"/>
      <c r="AW348" s="199"/>
      <c r="AX348" s="199"/>
      <c r="AY348" s="199"/>
      <c r="AZ348" s="199"/>
      <c r="BA348" s="199"/>
      <c r="BB348" s="199"/>
      <c r="BC348" s="199"/>
      <c r="BD348" s="199"/>
      <c r="BE348" s="199"/>
      <c r="BF348" s="199"/>
      <c r="BG348" s="199"/>
      <c r="BH348" s="199"/>
      <c r="BI348" s="199"/>
      <c r="BJ348" s="199"/>
      <c r="BK348" s="199"/>
      <c r="BL348" s="199"/>
      <c r="BM348" s="199"/>
      <c r="BN348" s="199"/>
      <c r="BO348" s="199"/>
      <c r="BP348" s="199"/>
      <c r="BQ348" s="199"/>
      <c r="BR348" s="199"/>
      <c r="BS348" s="199"/>
      <c r="BT348" s="199"/>
      <c r="BU348" s="199"/>
      <c r="BV348" s="199"/>
      <c r="BW348" s="199"/>
      <c r="BX348" s="199"/>
      <c r="BY348" s="199"/>
      <c r="BZ348" s="199"/>
      <c r="CA348" s="199"/>
      <c r="CB348" s="199"/>
    </row>
    <row r="349" spans="2:80" s="198" customFormat="1" ht="30" customHeight="1" x14ac:dyDescent="0.2">
      <c r="B349" s="217"/>
      <c r="C349" s="270"/>
      <c r="D349" s="271"/>
      <c r="E349" s="217"/>
      <c r="F349" s="272"/>
      <c r="G349" s="273"/>
      <c r="H349" s="217"/>
      <c r="I349" s="217"/>
      <c r="J349" s="217"/>
      <c r="K349" s="272"/>
      <c r="L349" s="274"/>
      <c r="M349" s="274"/>
      <c r="N349" s="274"/>
      <c r="O349" s="217"/>
      <c r="P349" s="272"/>
      <c r="Q349" s="272"/>
      <c r="R349" s="272"/>
      <c r="S349" s="275"/>
      <c r="T349" s="275"/>
      <c r="U349" s="275"/>
      <c r="V349" s="275"/>
      <c r="W349" s="276"/>
      <c r="X349" s="279"/>
      <c r="Z349" s="279"/>
      <c r="AB349" s="277"/>
      <c r="AC349" s="278"/>
      <c r="AD349" s="279"/>
      <c r="AE349" s="277"/>
      <c r="AF349" s="279"/>
      <c r="AH349" s="279"/>
      <c r="AJ349" s="199"/>
      <c r="AK349" s="199"/>
      <c r="AL349" s="199"/>
      <c r="AM349" s="199"/>
      <c r="AN349" s="199"/>
      <c r="AO349" s="199"/>
      <c r="AP349" s="199"/>
      <c r="AQ349" s="199"/>
      <c r="AR349" s="199"/>
      <c r="AS349" s="199"/>
      <c r="AT349" s="199"/>
      <c r="AU349" s="199"/>
      <c r="AV349" s="199"/>
      <c r="AW349" s="199"/>
      <c r="AX349" s="199"/>
      <c r="AY349" s="199"/>
      <c r="AZ349" s="199"/>
      <c r="BA349" s="199"/>
      <c r="BB349" s="199"/>
      <c r="BC349" s="199"/>
      <c r="BD349" s="199"/>
      <c r="BE349" s="199"/>
      <c r="BF349" s="199"/>
      <c r="BG349" s="199"/>
      <c r="BH349" s="199"/>
      <c r="BI349" s="199"/>
      <c r="BJ349" s="199"/>
      <c r="BK349" s="199"/>
      <c r="BL349" s="199"/>
      <c r="BM349" s="199"/>
      <c r="BN349" s="199"/>
      <c r="BO349" s="199"/>
      <c r="BP349" s="199"/>
      <c r="BQ349" s="199"/>
      <c r="BR349" s="199"/>
      <c r="BS349" s="199"/>
      <c r="BT349" s="199"/>
      <c r="BU349" s="199"/>
      <c r="BV349" s="199"/>
      <c r="BW349" s="199"/>
      <c r="BX349" s="199"/>
      <c r="BY349" s="199"/>
      <c r="BZ349" s="199"/>
      <c r="CA349" s="199"/>
      <c r="CB349" s="199"/>
    </row>
    <row r="350" spans="2:80" s="198" customFormat="1" ht="30" customHeight="1" x14ac:dyDescent="0.2">
      <c r="B350" s="217"/>
      <c r="C350" s="270"/>
      <c r="D350" s="271"/>
      <c r="E350" s="217"/>
      <c r="F350" s="272"/>
      <c r="G350" s="273"/>
      <c r="H350" s="217"/>
      <c r="I350" s="217"/>
      <c r="J350" s="217"/>
      <c r="K350" s="272"/>
      <c r="L350" s="274"/>
      <c r="M350" s="274"/>
      <c r="N350" s="274"/>
      <c r="O350" s="217"/>
      <c r="P350" s="272"/>
      <c r="Q350" s="272"/>
      <c r="R350" s="272"/>
      <c r="S350" s="275"/>
      <c r="T350" s="275"/>
      <c r="U350" s="275"/>
      <c r="V350" s="275"/>
      <c r="W350" s="276"/>
      <c r="X350" s="279"/>
      <c r="Z350" s="279"/>
      <c r="AB350" s="277"/>
      <c r="AC350" s="278"/>
      <c r="AD350" s="279"/>
      <c r="AE350" s="277"/>
      <c r="AF350" s="279"/>
      <c r="AH350" s="279"/>
      <c r="AJ350" s="199"/>
      <c r="AK350" s="199"/>
      <c r="AL350" s="199"/>
      <c r="AM350" s="199"/>
      <c r="AN350" s="199"/>
      <c r="AO350" s="199"/>
      <c r="AP350" s="199"/>
      <c r="AQ350" s="199"/>
      <c r="AR350" s="199"/>
      <c r="AS350" s="199"/>
      <c r="AT350" s="199"/>
      <c r="AU350" s="199"/>
      <c r="AV350" s="199"/>
      <c r="AW350" s="199"/>
      <c r="AX350" s="199"/>
      <c r="AY350" s="199"/>
      <c r="AZ350" s="199"/>
      <c r="BA350" s="199"/>
      <c r="BB350" s="199"/>
      <c r="BC350" s="199"/>
      <c r="BD350" s="199"/>
      <c r="BE350" s="199"/>
      <c r="BF350" s="199"/>
      <c r="BG350" s="199"/>
      <c r="BH350" s="199"/>
      <c r="BI350" s="199"/>
      <c r="BJ350" s="199"/>
      <c r="BK350" s="199"/>
      <c r="BL350" s="199"/>
      <c r="BM350" s="199"/>
      <c r="BN350" s="199"/>
      <c r="BO350" s="199"/>
      <c r="BP350" s="199"/>
      <c r="BQ350" s="199"/>
      <c r="BR350" s="199"/>
      <c r="BS350" s="199"/>
      <c r="BT350" s="199"/>
      <c r="BU350" s="199"/>
      <c r="BV350" s="199"/>
      <c r="BW350" s="199"/>
      <c r="BX350" s="199"/>
      <c r="BY350" s="199"/>
      <c r="BZ350" s="199"/>
      <c r="CA350" s="199"/>
      <c r="CB350" s="199"/>
    </row>
    <row r="351" spans="2:80" s="198" customFormat="1" ht="30" customHeight="1" x14ac:dyDescent="0.2">
      <c r="B351" s="217"/>
      <c r="C351" s="270"/>
      <c r="D351" s="271"/>
      <c r="E351" s="217"/>
      <c r="F351" s="272"/>
      <c r="G351" s="273"/>
      <c r="H351" s="217"/>
      <c r="I351" s="217"/>
      <c r="J351" s="217"/>
      <c r="K351" s="272"/>
      <c r="L351" s="274"/>
      <c r="M351" s="274"/>
      <c r="N351" s="274"/>
      <c r="O351" s="217"/>
      <c r="P351" s="272"/>
      <c r="Q351" s="272"/>
      <c r="R351" s="272"/>
      <c r="S351" s="275"/>
      <c r="T351" s="275"/>
      <c r="U351" s="275"/>
      <c r="V351" s="275"/>
      <c r="W351" s="276"/>
      <c r="X351" s="279"/>
      <c r="Z351" s="279"/>
      <c r="AB351" s="277"/>
      <c r="AC351" s="278"/>
      <c r="AD351" s="279"/>
      <c r="AE351" s="277"/>
      <c r="AF351" s="279"/>
      <c r="AH351" s="279"/>
      <c r="AJ351" s="199"/>
      <c r="AK351" s="199"/>
      <c r="AL351" s="199"/>
      <c r="AM351" s="199"/>
      <c r="AN351" s="199"/>
      <c r="AO351" s="199"/>
      <c r="AP351" s="199"/>
      <c r="AQ351" s="199"/>
      <c r="AR351" s="199"/>
      <c r="AS351" s="199"/>
      <c r="AT351" s="199"/>
      <c r="AU351" s="199"/>
      <c r="AV351" s="199"/>
      <c r="AW351" s="199"/>
      <c r="AX351" s="199"/>
      <c r="AY351" s="199"/>
      <c r="AZ351" s="199"/>
      <c r="BA351" s="199"/>
      <c r="BB351" s="199"/>
      <c r="BC351" s="199"/>
      <c r="BD351" s="199"/>
      <c r="BE351" s="199"/>
      <c r="BF351" s="199"/>
      <c r="BG351" s="199"/>
      <c r="BH351" s="199"/>
      <c r="BI351" s="199"/>
      <c r="BJ351" s="199"/>
      <c r="BK351" s="199"/>
      <c r="BL351" s="199"/>
      <c r="BM351" s="199"/>
      <c r="BN351" s="199"/>
      <c r="BO351" s="199"/>
      <c r="BP351" s="199"/>
      <c r="BQ351" s="199"/>
      <c r="BR351" s="199"/>
      <c r="BS351" s="199"/>
      <c r="BT351" s="199"/>
      <c r="BU351" s="199"/>
      <c r="BV351" s="199"/>
      <c r="BW351" s="199"/>
      <c r="BX351" s="199"/>
      <c r="BY351" s="199"/>
      <c r="BZ351" s="199"/>
      <c r="CA351" s="199"/>
      <c r="CB351" s="199"/>
    </row>
    <row r="352" spans="2:80" s="198" customFormat="1" ht="30" customHeight="1" x14ac:dyDescent="0.2">
      <c r="B352" s="217"/>
      <c r="C352" s="270"/>
      <c r="D352" s="271"/>
      <c r="E352" s="217"/>
      <c r="F352" s="272"/>
      <c r="G352" s="273"/>
      <c r="H352" s="217"/>
      <c r="I352" s="217"/>
      <c r="J352" s="217"/>
      <c r="K352" s="272"/>
      <c r="L352" s="274"/>
      <c r="M352" s="274"/>
      <c r="N352" s="274"/>
      <c r="O352" s="217"/>
      <c r="P352" s="272"/>
      <c r="Q352" s="272"/>
      <c r="R352" s="272"/>
      <c r="S352" s="275"/>
      <c r="T352" s="275"/>
      <c r="U352" s="275"/>
      <c r="V352" s="275"/>
      <c r="W352" s="276"/>
      <c r="X352" s="279"/>
      <c r="Z352" s="279"/>
      <c r="AB352" s="277"/>
      <c r="AC352" s="278"/>
      <c r="AD352" s="279"/>
      <c r="AE352" s="277"/>
      <c r="AF352" s="279"/>
      <c r="AH352" s="279"/>
      <c r="AJ352" s="199"/>
      <c r="AK352" s="199"/>
      <c r="AL352" s="199"/>
      <c r="AM352" s="199"/>
      <c r="AN352" s="199"/>
      <c r="AO352" s="199"/>
      <c r="AP352" s="199"/>
      <c r="AQ352" s="199"/>
      <c r="AR352" s="199"/>
      <c r="AS352" s="199"/>
      <c r="AT352" s="199"/>
      <c r="AU352" s="199"/>
      <c r="AV352" s="199"/>
      <c r="AW352" s="199"/>
      <c r="AX352" s="199"/>
      <c r="AY352" s="199"/>
      <c r="AZ352" s="199"/>
      <c r="BA352" s="199"/>
      <c r="BB352" s="199"/>
      <c r="BC352" s="199"/>
      <c r="BD352" s="199"/>
      <c r="BE352" s="199"/>
      <c r="BF352" s="199"/>
      <c r="BG352" s="199"/>
      <c r="BH352" s="199"/>
      <c r="BI352" s="199"/>
      <c r="BJ352" s="199"/>
      <c r="BK352" s="199"/>
      <c r="BL352" s="199"/>
      <c r="BM352" s="199"/>
      <c r="BN352" s="199"/>
      <c r="BO352" s="199"/>
      <c r="BP352" s="199"/>
      <c r="BQ352" s="199"/>
      <c r="BR352" s="199"/>
      <c r="BS352" s="199"/>
      <c r="BT352" s="199"/>
      <c r="BU352" s="199"/>
      <c r="BV352" s="199"/>
      <c r="BW352" s="199"/>
      <c r="BX352" s="199"/>
      <c r="BY352" s="199"/>
      <c r="BZ352" s="199"/>
      <c r="CA352" s="199"/>
      <c r="CB352" s="199"/>
    </row>
    <row r="353" spans="2:80" s="198" customFormat="1" ht="30" customHeight="1" x14ac:dyDescent="0.2">
      <c r="B353" s="217"/>
      <c r="C353" s="270"/>
      <c r="D353" s="271"/>
      <c r="E353" s="217"/>
      <c r="F353" s="272"/>
      <c r="G353" s="273"/>
      <c r="H353" s="217"/>
      <c r="I353" s="217"/>
      <c r="J353" s="217"/>
      <c r="K353" s="272"/>
      <c r="L353" s="274"/>
      <c r="M353" s="274"/>
      <c r="N353" s="274"/>
      <c r="O353" s="217"/>
      <c r="P353" s="272"/>
      <c r="Q353" s="272"/>
      <c r="R353" s="272"/>
      <c r="S353" s="275"/>
      <c r="T353" s="275"/>
      <c r="U353" s="275"/>
      <c r="V353" s="275"/>
      <c r="W353" s="276"/>
      <c r="X353" s="279"/>
      <c r="Z353" s="279"/>
      <c r="AB353" s="277"/>
      <c r="AC353" s="278"/>
      <c r="AD353" s="279"/>
      <c r="AE353" s="277"/>
      <c r="AF353" s="279"/>
      <c r="AH353" s="279"/>
      <c r="AJ353" s="199"/>
      <c r="AK353" s="199"/>
      <c r="AL353" s="199"/>
      <c r="AM353" s="199"/>
      <c r="AN353" s="199"/>
      <c r="AO353" s="199"/>
      <c r="AP353" s="199"/>
      <c r="AQ353" s="199"/>
      <c r="AR353" s="199"/>
      <c r="AS353" s="199"/>
      <c r="AT353" s="199"/>
      <c r="AU353" s="199"/>
      <c r="AV353" s="199"/>
      <c r="AW353" s="199"/>
      <c r="AX353" s="199"/>
      <c r="AY353" s="199"/>
      <c r="AZ353" s="199"/>
      <c r="BA353" s="199"/>
      <c r="BB353" s="199"/>
      <c r="BC353" s="199"/>
      <c r="BD353" s="199"/>
      <c r="BE353" s="199"/>
      <c r="BF353" s="199"/>
      <c r="BG353" s="199"/>
      <c r="BH353" s="199"/>
      <c r="BI353" s="199"/>
      <c r="BJ353" s="199"/>
      <c r="BK353" s="199"/>
      <c r="BL353" s="199"/>
      <c r="BM353" s="199"/>
      <c r="BN353" s="199"/>
      <c r="BO353" s="199"/>
      <c r="BP353" s="199"/>
      <c r="BQ353" s="199"/>
      <c r="BR353" s="199"/>
      <c r="BS353" s="199"/>
      <c r="BT353" s="199"/>
      <c r="BU353" s="199"/>
      <c r="BV353" s="199"/>
      <c r="BW353" s="199"/>
      <c r="BX353" s="199"/>
      <c r="BY353" s="199"/>
      <c r="BZ353" s="199"/>
      <c r="CA353" s="199"/>
      <c r="CB353" s="199"/>
    </row>
    <row r="354" spans="2:80" s="198" customFormat="1" ht="30" customHeight="1" x14ac:dyDescent="0.2">
      <c r="B354" s="217"/>
      <c r="C354" s="270"/>
      <c r="D354" s="271"/>
      <c r="E354" s="217"/>
      <c r="F354" s="272"/>
      <c r="G354" s="273"/>
      <c r="H354" s="217"/>
      <c r="I354" s="217"/>
      <c r="J354" s="217"/>
      <c r="K354" s="272"/>
      <c r="L354" s="274"/>
      <c r="M354" s="274"/>
      <c r="N354" s="274"/>
      <c r="O354" s="217"/>
      <c r="P354" s="272"/>
      <c r="Q354" s="272"/>
      <c r="R354" s="272"/>
      <c r="S354" s="275"/>
      <c r="T354" s="275"/>
      <c r="U354" s="275"/>
      <c r="V354" s="275"/>
      <c r="W354" s="276"/>
      <c r="X354" s="279"/>
      <c r="Z354" s="279"/>
      <c r="AB354" s="277"/>
      <c r="AC354" s="278"/>
      <c r="AD354" s="279"/>
      <c r="AE354" s="277"/>
      <c r="AF354" s="279"/>
      <c r="AH354" s="279"/>
      <c r="AJ354" s="199"/>
      <c r="AK354" s="199"/>
      <c r="AL354" s="199"/>
      <c r="AM354" s="199"/>
      <c r="AN354" s="199"/>
      <c r="AO354" s="199"/>
      <c r="AP354" s="199"/>
      <c r="AQ354" s="199"/>
      <c r="AR354" s="199"/>
      <c r="AS354" s="199"/>
      <c r="AT354" s="199"/>
      <c r="AU354" s="199"/>
      <c r="AV354" s="199"/>
      <c r="AW354" s="199"/>
      <c r="AX354" s="199"/>
      <c r="AY354" s="199"/>
      <c r="AZ354" s="199"/>
      <c r="BA354" s="199"/>
      <c r="BB354" s="199"/>
      <c r="BC354" s="199"/>
      <c r="BD354" s="199"/>
      <c r="BE354" s="199"/>
      <c r="BF354" s="199"/>
      <c r="BG354" s="199"/>
      <c r="BH354" s="199"/>
      <c r="BI354" s="199"/>
      <c r="BJ354" s="199"/>
      <c r="BK354" s="199"/>
      <c r="BL354" s="199"/>
      <c r="BM354" s="199"/>
      <c r="BN354" s="199"/>
      <c r="BO354" s="199"/>
      <c r="BP354" s="199"/>
      <c r="BQ354" s="199"/>
      <c r="BR354" s="199"/>
      <c r="BS354" s="199"/>
      <c r="BT354" s="199"/>
      <c r="BU354" s="199"/>
      <c r="BV354" s="199"/>
      <c r="BW354" s="199"/>
      <c r="BX354" s="199"/>
      <c r="BY354" s="199"/>
      <c r="BZ354" s="199"/>
      <c r="CA354" s="199"/>
      <c r="CB354" s="199"/>
    </row>
    <row r="355" spans="2:80" s="198" customFormat="1" ht="30" customHeight="1" x14ac:dyDescent="0.2">
      <c r="B355" s="217"/>
      <c r="C355" s="270"/>
      <c r="D355" s="271"/>
      <c r="E355" s="217"/>
      <c r="F355" s="272"/>
      <c r="G355" s="273"/>
      <c r="H355" s="217"/>
      <c r="I355" s="217"/>
      <c r="J355" s="217"/>
      <c r="K355" s="272"/>
      <c r="L355" s="274"/>
      <c r="M355" s="274"/>
      <c r="N355" s="274"/>
      <c r="O355" s="217"/>
      <c r="P355" s="272"/>
      <c r="Q355" s="272"/>
      <c r="R355" s="272"/>
      <c r="S355" s="275"/>
      <c r="T355" s="275"/>
      <c r="U355" s="275"/>
      <c r="V355" s="275"/>
      <c r="W355" s="276"/>
      <c r="X355" s="279"/>
      <c r="Z355" s="279"/>
      <c r="AB355" s="277"/>
      <c r="AC355" s="278"/>
      <c r="AD355" s="279"/>
      <c r="AE355" s="277"/>
      <c r="AF355" s="279"/>
      <c r="AH355" s="279"/>
      <c r="AJ355" s="199"/>
      <c r="AK355" s="199"/>
      <c r="AL355" s="199"/>
      <c r="AM355" s="199"/>
      <c r="AN355" s="199"/>
      <c r="AO355" s="199"/>
      <c r="AP355" s="199"/>
      <c r="AQ355" s="199"/>
      <c r="AR355" s="199"/>
      <c r="AS355" s="199"/>
      <c r="AT355" s="199"/>
      <c r="AU355" s="199"/>
      <c r="AV355" s="199"/>
      <c r="AW355" s="199"/>
      <c r="AX355" s="199"/>
      <c r="AY355" s="199"/>
      <c r="AZ355" s="199"/>
      <c r="BA355" s="199"/>
      <c r="BB355" s="199"/>
      <c r="BC355" s="199"/>
      <c r="BD355" s="199"/>
      <c r="BE355" s="199"/>
      <c r="BF355" s="199"/>
      <c r="BG355" s="199"/>
      <c r="BH355" s="199"/>
      <c r="BI355" s="199"/>
      <c r="BJ355" s="199"/>
      <c r="BK355" s="199"/>
      <c r="BL355" s="199"/>
      <c r="BM355" s="199"/>
      <c r="BN355" s="199"/>
      <c r="BO355" s="199"/>
      <c r="BP355" s="199"/>
      <c r="BQ355" s="199"/>
      <c r="BR355" s="199"/>
      <c r="BS355" s="199"/>
      <c r="BT355" s="199"/>
      <c r="BU355" s="199"/>
      <c r="BV355" s="199"/>
      <c r="BW355" s="199"/>
      <c r="BX355" s="199"/>
      <c r="BY355" s="199"/>
      <c r="BZ355" s="199"/>
      <c r="CA355" s="199"/>
      <c r="CB355" s="199"/>
    </row>
    <row r="356" spans="2:80" s="198" customFormat="1" ht="30" customHeight="1" x14ac:dyDescent="0.2">
      <c r="B356" s="217"/>
      <c r="C356" s="270"/>
      <c r="D356" s="271"/>
      <c r="E356" s="217"/>
      <c r="F356" s="272"/>
      <c r="G356" s="273"/>
      <c r="H356" s="217"/>
      <c r="I356" s="217"/>
      <c r="J356" s="217"/>
      <c r="K356" s="272"/>
      <c r="L356" s="274"/>
      <c r="M356" s="274"/>
      <c r="N356" s="274"/>
      <c r="O356" s="217"/>
      <c r="P356" s="272"/>
      <c r="Q356" s="272"/>
      <c r="R356" s="272"/>
      <c r="S356" s="275"/>
      <c r="T356" s="275"/>
      <c r="U356" s="275"/>
      <c r="V356" s="275"/>
      <c r="W356" s="276"/>
      <c r="X356" s="279"/>
      <c r="Z356" s="279"/>
      <c r="AB356" s="277"/>
      <c r="AC356" s="278"/>
      <c r="AD356" s="279"/>
      <c r="AE356" s="277"/>
      <c r="AF356" s="279"/>
      <c r="AH356" s="279"/>
      <c r="AJ356" s="199"/>
      <c r="AK356" s="199"/>
      <c r="AL356" s="199"/>
      <c r="AM356" s="199"/>
      <c r="AN356" s="199"/>
      <c r="AO356" s="199"/>
      <c r="AP356" s="199"/>
      <c r="AQ356" s="199"/>
      <c r="AR356" s="199"/>
      <c r="AS356" s="199"/>
      <c r="AT356" s="199"/>
      <c r="AU356" s="199"/>
      <c r="AV356" s="199"/>
      <c r="AW356" s="199"/>
      <c r="AX356" s="199"/>
      <c r="AY356" s="199"/>
      <c r="AZ356" s="199"/>
      <c r="BA356" s="199"/>
      <c r="BB356" s="199"/>
      <c r="BC356" s="199"/>
      <c r="BD356" s="199"/>
      <c r="BE356" s="199"/>
      <c r="BF356" s="199"/>
      <c r="BG356" s="199"/>
      <c r="BH356" s="199"/>
      <c r="BI356" s="199"/>
      <c r="BJ356" s="199"/>
      <c r="BK356" s="199"/>
      <c r="BL356" s="199"/>
      <c r="BM356" s="199"/>
      <c r="BN356" s="199"/>
      <c r="BO356" s="199"/>
      <c r="BP356" s="199"/>
      <c r="BQ356" s="199"/>
      <c r="BR356" s="199"/>
      <c r="BS356" s="199"/>
      <c r="BT356" s="199"/>
      <c r="BU356" s="199"/>
      <c r="BV356" s="199"/>
      <c r="BW356" s="199"/>
      <c r="BX356" s="199"/>
      <c r="BY356" s="199"/>
      <c r="BZ356" s="199"/>
      <c r="CA356" s="199"/>
      <c r="CB356" s="199"/>
    </row>
    <row r="357" spans="2:80" s="198" customFormat="1" ht="30" customHeight="1" x14ac:dyDescent="0.2">
      <c r="B357" s="217"/>
      <c r="C357" s="270"/>
      <c r="D357" s="271"/>
      <c r="E357" s="217"/>
      <c r="F357" s="272"/>
      <c r="G357" s="273"/>
      <c r="H357" s="217"/>
      <c r="I357" s="217"/>
      <c r="J357" s="217"/>
      <c r="K357" s="272"/>
      <c r="L357" s="274"/>
      <c r="M357" s="274"/>
      <c r="N357" s="274"/>
      <c r="O357" s="217"/>
      <c r="P357" s="272"/>
      <c r="Q357" s="272"/>
      <c r="R357" s="272"/>
      <c r="S357" s="275"/>
      <c r="T357" s="275"/>
      <c r="U357" s="275"/>
      <c r="V357" s="275"/>
      <c r="W357" s="276"/>
      <c r="X357" s="279"/>
      <c r="Z357" s="279"/>
      <c r="AB357" s="277"/>
      <c r="AC357" s="278"/>
      <c r="AD357" s="279"/>
      <c r="AE357" s="277"/>
      <c r="AF357" s="279"/>
      <c r="AH357" s="279"/>
      <c r="AJ357" s="199"/>
      <c r="AK357" s="199"/>
      <c r="AL357" s="199"/>
      <c r="AM357" s="199"/>
      <c r="AN357" s="199"/>
      <c r="AO357" s="199"/>
      <c r="AP357" s="199"/>
      <c r="AQ357" s="199"/>
      <c r="AR357" s="199"/>
      <c r="AS357" s="199"/>
      <c r="AT357" s="199"/>
      <c r="AU357" s="199"/>
      <c r="AV357" s="199"/>
      <c r="AW357" s="199"/>
      <c r="AX357" s="199"/>
      <c r="AY357" s="199"/>
      <c r="AZ357" s="199"/>
      <c r="BA357" s="199"/>
      <c r="BB357" s="199"/>
      <c r="BC357" s="199"/>
      <c r="BD357" s="199"/>
      <c r="BE357" s="199"/>
      <c r="BF357" s="199"/>
      <c r="BG357" s="199"/>
      <c r="BH357" s="199"/>
      <c r="BI357" s="199"/>
      <c r="BJ357" s="199"/>
      <c r="BK357" s="199"/>
      <c r="BL357" s="199"/>
      <c r="BM357" s="199"/>
      <c r="BN357" s="199"/>
      <c r="BO357" s="199"/>
      <c r="BP357" s="199"/>
      <c r="BQ357" s="199"/>
      <c r="BR357" s="199"/>
      <c r="BS357" s="199"/>
      <c r="BT357" s="199"/>
      <c r="BU357" s="199"/>
      <c r="BV357" s="199"/>
      <c r="BW357" s="199"/>
      <c r="BX357" s="199"/>
      <c r="BY357" s="199"/>
      <c r="BZ357" s="199"/>
      <c r="CA357" s="199"/>
      <c r="CB357" s="199"/>
    </row>
    <row r="358" spans="2:80" s="198" customFormat="1" ht="30" customHeight="1" x14ac:dyDescent="0.2">
      <c r="B358" s="217"/>
      <c r="C358" s="270"/>
      <c r="D358" s="271"/>
      <c r="E358" s="217"/>
      <c r="F358" s="272"/>
      <c r="G358" s="273"/>
      <c r="H358" s="217"/>
      <c r="I358" s="217"/>
      <c r="J358" s="217"/>
      <c r="K358" s="272"/>
      <c r="L358" s="274"/>
      <c r="M358" s="274"/>
      <c r="N358" s="274"/>
      <c r="O358" s="217"/>
      <c r="P358" s="272"/>
      <c r="Q358" s="272"/>
      <c r="R358" s="272"/>
      <c r="S358" s="275"/>
      <c r="T358" s="275"/>
      <c r="U358" s="275"/>
      <c r="V358" s="275"/>
      <c r="W358" s="276"/>
      <c r="X358" s="279"/>
      <c r="Z358" s="279"/>
      <c r="AB358" s="277"/>
      <c r="AC358" s="278"/>
      <c r="AD358" s="279"/>
      <c r="AE358" s="277"/>
      <c r="AF358" s="279"/>
      <c r="AH358" s="279"/>
      <c r="AJ358" s="199"/>
      <c r="AK358" s="199"/>
      <c r="AL358" s="199"/>
      <c r="AM358" s="199"/>
      <c r="AN358" s="199"/>
      <c r="AO358" s="199"/>
      <c r="AP358" s="199"/>
      <c r="AQ358" s="199"/>
      <c r="AR358" s="199"/>
      <c r="AS358" s="199"/>
      <c r="AT358" s="199"/>
      <c r="AU358" s="199"/>
      <c r="AV358" s="199"/>
      <c r="AW358" s="199"/>
      <c r="AX358" s="199"/>
      <c r="AY358" s="199"/>
      <c r="AZ358" s="199"/>
      <c r="BA358" s="199"/>
      <c r="BB358" s="199"/>
      <c r="BC358" s="199"/>
      <c r="BD358" s="199"/>
      <c r="BE358" s="199"/>
      <c r="BF358" s="199"/>
      <c r="BG358" s="199"/>
      <c r="BH358" s="199"/>
      <c r="BI358" s="199"/>
      <c r="BJ358" s="199"/>
      <c r="BK358" s="199"/>
      <c r="BL358" s="199"/>
      <c r="BM358" s="199"/>
      <c r="BN358" s="199"/>
      <c r="BO358" s="199"/>
      <c r="BP358" s="199"/>
      <c r="BQ358" s="199"/>
      <c r="BR358" s="199"/>
      <c r="BS358" s="199"/>
      <c r="BT358" s="199"/>
      <c r="BU358" s="199"/>
      <c r="BV358" s="199"/>
      <c r="BW358" s="199"/>
      <c r="BX358" s="199"/>
      <c r="BY358" s="199"/>
      <c r="BZ358" s="199"/>
      <c r="CA358" s="199"/>
      <c r="CB358" s="199"/>
    </row>
    <row r="359" spans="2:80" s="198" customFormat="1" ht="30" customHeight="1" x14ac:dyDescent="0.2">
      <c r="B359" s="217"/>
      <c r="C359" s="270"/>
      <c r="D359" s="271"/>
      <c r="E359" s="217"/>
      <c r="F359" s="272"/>
      <c r="G359" s="273"/>
      <c r="H359" s="217"/>
      <c r="I359" s="217"/>
      <c r="J359" s="217"/>
      <c r="K359" s="272"/>
      <c r="L359" s="274"/>
      <c r="M359" s="274"/>
      <c r="N359" s="274"/>
      <c r="O359" s="217"/>
      <c r="P359" s="272"/>
      <c r="Q359" s="272"/>
      <c r="R359" s="272"/>
      <c r="S359" s="275"/>
      <c r="T359" s="275"/>
      <c r="U359" s="275"/>
      <c r="V359" s="275"/>
      <c r="W359" s="276"/>
      <c r="X359" s="279"/>
      <c r="Z359" s="279"/>
      <c r="AB359" s="277"/>
      <c r="AC359" s="278"/>
      <c r="AD359" s="279"/>
      <c r="AE359" s="277"/>
      <c r="AF359" s="279"/>
      <c r="AH359" s="279"/>
      <c r="AJ359" s="199"/>
      <c r="AK359" s="199"/>
      <c r="AL359" s="199"/>
      <c r="AM359" s="199"/>
      <c r="AN359" s="199"/>
      <c r="AO359" s="199"/>
      <c r="AP359" s="199"/>
      <c r="AQ359" s="199"/>
      <c r="AR359" s="199"/>
      <c r="AS359" s="199"/>
      <c r="AT359" s="199"/>
      <c r="AU359" s="199"/>
      <c r="AV359" s="199"/>
      <c r="AW359" s="199"/>
      <c r="AX359" s="199"/>
      <c r="AY359" s="199"/>
      <c r="AZ359" s="199"/>
      <c r="BA359" s="199"/>
      <c r="BB359" s="199"/>
      <c r="BC359" s="199"/>
      <c r="BD359" s="199"/>
      <c r="BE359" s="199"/>
      <c r="BF359" s="199"/>
      <c r="BG359" s="199"/>
      <c r="BH359" s="199"/>
      <c r="BI359" s="199"/>
      <c r="BJ359" s="199"/>
      <c r="BK359" s="199"/>
      <c r="BL359" s="199"/>
      <c r="BM359" s="199"/>
      <c r="BN359" s="199"/>
      <c r="BO359" s="199"/>
      <c r="BP359" s="199"/>
      <c r="BQ359" s="199"/>
      <c r="BR359" s="199"/>
      <c r="BS359" s="199"/>
      <c r="BT359" s="199"/>
      <c r="BU359" s="199"/>
      <c r="BV359" s="199"/>
      <c r="BW359" s="199"/>
      <c r="BX359" s="199"/>
      <c r="BY359" s="199"/>
      <c r="BZ359" s="199"/>
      <c r="CA359" s="199"/>
      <c r="CB359" s="199"/>
    </row>
    <row r="360" spans="2:80" s="198" customFormat="1" ht="30" customHeight="1" x14ac:dyDescent="0.2">
      <c r="B360" s="217"/>
      <c r="C360" s="270"/>
      <c r="D360" s="271"/>
      <c r="E360" s="217"/>
      <c r="F360" s="272"/>
      <c r="G360" s="273"/>
      <c r="H360" s="217"/>
      <c r="I360" s="217"/>
      <c r="J360" s="217"/>
      <c r="K360" s="272"/>
      <c r="L360" s="274"/>
      <c r="M360" s="274"/>
      <c r="N360" s="274"/>
      <c r="O360" s="217"/>
      <c r="P360" s="272"/>
      <c r="Q360" s="272"/>
      <c r="R360" s="272"/>
      <c r="S360" s="275"/>
      <c r="T360" s="275"/>
      <c r="U360" s="275"/>
      <c r="V360" s="275"/>
      <c r="W360" s="276"/>
      <c r="X360" s="279"/>
      <c r="Z360" s="279"/>
      <c r="AB360" s="277"/>
      <c r="AC360" s="278"/>
      <c r="AD360" s="279"/>
      <c r="AE360" s="277"/>
      <c r="AF360" s="279"/>
      <c r="AH360" s="279"/>
      <c r="AJ360" s="199"/>
      <c r="AK360" s="199"/>
      <c r="AL360" s="199"/>
      <c r="AM360" s="199"/>
      <c r="AN360" s="199"/>
      <c r="AO360" s="199"/>
      <c r="AP360" s="199"/>
      <c r="AQ360" s="199"/>
      <c r="AR360" s="199"/>
      <c r="AS360" s="199"/>
      <c r="AT360" s="199"/>
      <c r="AU360" s="199"/>
      <c r="AV360" s="199"/>
      <c r="AW360" s="199"/>
      <c r="AX360" s="199"/>
      <c r="AY360" s="199"/>
      <c r="AZ360" s="199"/>
      <c r="BA360" s="199"/>
      <c r="BB360" s="199"/>
      <c r="BC360" s="199"/>
      <c r="BD360" s="199"/>
      <c r="BE360" s="199"/>
      <c r="BF360" s="199"/>
      <c r="BG360" s="199"/>
      <c r="BH360" s="199"/>
      <c r="BI360" s="199"/>
      <c r="BJ360" s="199"/>
      <c r="BK360" s="199"/>
      <c r="BL360" s="199"/>
      <c r="BM360" s="199"/>
      <c r="BN360" s="199"/>
      <c r="BO360" s="199"/>
      <c r="BP360" s="199"/>
      <c r="BQ360" s="199"/>
      <c r="BR360" s="199"/>
      <c r="BS360" s="199"/>
      <c r="BT360" s="199"/>
      <c r="BU360" s="199"/>
      <c r="BV360" s="199"/>
      <c r="BW360" s="199"/>
      <c r="BX360" s="199"/>
      <c r="BY360" s="199"/>
      <c r="BZ360" s="199"/>
      <c r="CA360" s="199"/>
      <c r="CB360" s="199"/>
    </row>
    <row r="361" spans="2:80" s="198" customFormat="1" ht="30" customHeight="1" x14ac:dyDescent="0.2">
      <c r="B361" s="217"/>
      <c r="C361" s="270"/>
      <c r="D361" s="271"/>
      <c r="E361" s="217"/>
      <c r="F361" s="272"/>
      <c r="G361" s="273"/>
      <c r="H361" s="217"/>
      <c r="I361" s="217"/>
      <c r="J361" s="217"/>
      <c r="K361" s="272"/>
      <c r="L361" s="274"/>
      <c r="M361" s="274"/>
      <c r="N361" s="274"/>
      <c r="O361" s="217"/>
      <c r="P361" s="272"/>
      <c r="Q361" s="272"/>
      <c r="R361" s="272"/>
      <c r="S361" s="275"/>
      <c r="T361" s="275"/>
      <c r="U361" s="275"/>
      <c r="V361" s="275"/>
      <c r="W361" s="276"/>
      <c r="X361" s="279"/>
      <c r="Z361" s="279"/>
      <c r="AB361" s="277"/>
      <c r="AC361" s="278"/>
      <c r="AD361" s="279"/>
      <c r="AE361" s="277"/>
      <c r="AF361" s="279"/>
      <c r="AH361" s="279"/>
      <c r="AJ361" s="199"/>
      <c r="AK361" s="199"/>
      <c r="AL361" s="199"/>
      <c r="AM361" s="199"/>
      <c r="AN361" s="199"/>
      <c r="AO361" s="199"/>
      <c r="AP361" s="199"/>
      <c r="AQ361" s="199"/>
      <c r="AR361" s="199"/>
      <c r="AS361" s="199"/>
      <c r="AT361" s="199"/>
      <c r="AU361" s="199"/>
      <c r="AV361" s="199"/>
      <c r="AW361" s="199"/>
      <c r="AX361" s="199"/>
      <c r="AY361" s="199"/>
      <c r="AZ361" s="199"/>
      <c r="BA361" s="199"/>
      <c r="BB361" s="199"/>
      <c r="BC361" s="199"/>
      <c r="BD361" s="199"/>
      <c r="BE361" s="199"/>
      <c r="BF361" s="199"/>
      <c r="BG361" s="199"/>
      <c r="BH361" s="199"/>
      <c r="BI361" s="199"/>
      <c r="BJ361" s="199"/>
      <c r="BK361" s="199"/>
      <c r="BL361" s="199"/>
      <c r="BM361" s="199"/>
      <c r="BN361" s="199"/>
      <c r="BO361" s="199"/>
      <c r="BP361" s="199"/>
      <c r="BQ361" s="199"/>
      <c r="BR361" s="199"/>
      <c r="BS361" s="199"/>
      <c r="BT361" s="199"/>
      <c r="BU361" s="199"/>
      <c r="BV361" s="199"/>
      <c r="BW361" s="199"/>
      <c r="BX361" s="199"/>
      <c r="BY361" s="199"/>
      <c r="BZ361" s="199"/>
      <c r="CA361" s="199"/>
      <c r="CB361" s="199"/>
    </row>
    <row r="362" spans="2:80" s="198" customFormat="1" ht="30" customHeight="1" x14ac:dyDescent="0.2">
      <c r="B362" s="217"/>
      <c r="C362" s="270"/>
      <c r="D362" s="271"/>
      <c r="E362" s="217"/>
      <c r="F362" s="272"/>
      <c r="G362" s="273"/>
      <c r="H362" s="217"/>
      <c r="I362" s="217"/>
      <c r="J362" s="217"/>
      <c r="K362" s="272"/>
      <c r="L362" s="274"/>
      <c r="M362" s="274"/>
      <c r="N362" s="274"/>
      <c r="O362" s="217"/>
      <c r="P362" s="272"/>
      <c r="Q362" s="272"/>
      <c r="R362" s="272"/>
      <c r="S362" s="275"/>
      <c r="T362" s="275"/>
      <c r="U362" s="275"/>
      <c r="V362" s="275"/>
      <c r="W362" s="276"/>
      <c r="X362" s="279"/>
      <c r="Z362" s="279"/>
      <c r="AB362" s="277"/>
      <c r="AC362" s="278"/>
      <c r="AD362" s="279"/>
      <c r="AE362" s="277"/>
      <c r="AF362" s="279"/>
      <c r="AH362" s="279"/>
      <c r="AJ362" s="199"/>
      <c r="AK362" s="199"/>
      <c r="AL362" s="199"/>
      <c r="AM362" s="199"/>
      <c r="AN362" s="199"/>
      <c r="AO362" s="199"/>
      <c r="AP362" s="199"/>
      <c r="AQ362" s="199"/>
      <c r="AR362" s="199"/>
      <c r="AS362" s="199"/>
      <c r="AT362" s="199"/>
      <c r="AU362" s="199"/>
      <c r="AV362" s="199"/>
      <c r="AW362" s="199"/>
      <c r="AX362" s="199"/>
      <c r="AY362" s="199"/>
      <c r="AZ362" s="199"/>
      <c r="BA362" s="199"/>
      <c r="BB362" s="199"/>
      <c r="BC362" s="199"/>
      <c r="BD362" s="199"/>
      <c r="BE362" s="199"/>
      <c r="BF362" s="199"/>
      <c r="BG362" s="199"/>
      <c r="BH362" s="199"/>
      <c r="BI362" s="199"/>
      <c r="BJ362" s="199"/>
      <c r="BK362" s="199"/>
      <c r="BL362" s="199"/>
      <c r="BM362" s="199"/>
      <c r="BN362" s="199"/>
      <c r="BO362" s="199"/>
      <c r="BP362" s="199"/>
      <c r="BQ362" s="199"/>
      <c r="BR362" s="199"/>
      <c r="BS362" s="199"/>
      <c r="BT362" s="199"/>
      <c r="BU362" s="199"/>
      <c r="BV362" s="199"/>
      <c r="BW362" s="199"/>
      <c r="BX362" s="199"/>
      <c r="BY362" s="199"/>
      <c r="BZ362" s="199"/>
      <c r="CA362" s="199"/>
      <c r="CB362" s="199"/>
    </row>
    <row r="363" spans="2:80" s="198" customFormat="1" ht="30" customHeight="1" x14ac:dyDescent="0.2">
      <c r="B363" s="217"/>
      <c r="C363" s="270"/>
      <c r="D363" s="271"/>
      <c r="E363" s="217"/>
      <c r="F363" s="272"/>
      <c r="G363" s="273"/>
      <c r="H363" s="217"/>
      <c r="I363" s="217"/>
      <c r="J363" s="217"/>
      <c r="K363" s="272"/>
      <c r="L363" s="274"/>
      <c r="M363" s="274"/>
      <c r="N363" s="274"/>
      <c r="O363" s="217"/>
      <c r="P363" s="272"/>
      <c r="Q363" s="272"/>
      <c r="R363" s="272"/>
      <c r="S363" s="275"/>
      <c r="T363" s="275"/>
      <c r="U363" s="275"/>
      <c r="V363" s="275"/>
      <c r="W363" s="276"/>
      <c r="X363" s="279"/>
      <c r="Z363" s="279"/>
      <c r="AB363" s="277"/>
      <c r="AC363" s="278"/>
      <c r="AD363" s="279"/>
      <c r="AE363" s="277"/>
      <c r="AF363" s="279"/>
      <c r="AH363" s="279"/>
      <c r="AJ363" s="199"/>
      <c r="AK363" s="199"/>
      <c r="AL363" s="199"/>
      <c r="AM363" s="199"/>
      <c r="AN363" s="199"/>
      <c r="AO363" s="199"/>
      <c r="AP363" s="199"/>
      <c r="AQ363" s="199"/>
      <c r="AR363" s="199"/>
      <c r="AS363" s="199"/>
      <c r="AT363" s="199"/>
      <c r="AU363" s="199"/>
      <c r="AV363" s="199"/>
      <c r="AW363" s="199"/>
      <c r="AX363" s="199"/>
      <c r="AY363" s="199"/>
      <c r="AZ363" s="199"/>
      <c r="BA363" s="199"/>
      <c r="BB363" s="199"/>
      <c r="BC363" s="199"/>
      <c r="BD363" s="199"/>
      <c r="BE363" s="199"/>
      <c r="BF363" s="199"/>
      <c r="BG363" s="199"/>
      <c r="BH363" s="199"/>
      <c r="BI363" s="199"/>
      <c r="BJ363" s="199"/>
      <c r="BK363" s="199"/>
      <c r="BL363" s="199"/>
      <c r="BM363" s="199"/>
      <c r="BN363" s="199"/>
      <c r="BO363" s="199"/>
      <c r="BP363" s="199"/>
      <c r="BQ363" s="199"/>
      <c r="BR363" s="199"/>
      <c r="BS363" s="199"/>
      <c r="BT363" s="199"/>
      <c r="BU363" s="199"/>
      <c r="BV363" s="199"/>
      <c r="BW363" s="199"/>
      <c r="BX363" s="199"/>
      <c r="BY363" s="199"/>
      <c r="BZ363" s="199"/>
      <c r="CA363" s="199"/>
      <c r="CB363" s="199"/>
    </row>
    <row r="364" spans="2:80" s="198" customFormat="1" ht="30" customHeight="1" x14ac:dyDescent="0.2">
      <c r="B364" s="217"/>
      <c r="C364" s="270"/>
      <c r="D364" s="271"/>
      <c r="E364" s="217"/>
      <c r="F364" s="272"/>
      <c r="G364" s="273"/>
      <c r="H364" s="217"/>
      <c r="I364" s="217"/>
      <c r="J364" s="217"/>
      <c r="K364" s="272"/>
      <c r="L364" s="274"/>
      <c r="M364" s="274"/>
      <c r="N364" s="274"/>
      <c r="O364" s="217"/>
      <c r="P364" s="272"/>
      <c r="Q364" s="272"/>
      <c r="R364" s="272"/>
      <c r="S364" s="275"/>
      <c r="T364" s="275"/>
      <c r="U364" s="275"/>
      <c r="V364" s="275"/>
      <c r="W364" s="276"/>
      <c r="X364" s="279"/>
      <c r="Z364" s="279"/>
      <c r="AB364" s="277"/>
      <c r="AC364" s="278"/>
      <c r="AD364" s="279"/>
      <c r="AE364" s="277"/>
      <c r="AF364" s="279"/>
      <c r="AH364" s="279"/>
      <c r="AJ364" s="199"/>
      <c r="AK364" s="199"/>
      <c r="AL364" s="199"/>
      <c r="AM364" s="199"/>
      <c r="AN364" s="199"/>
      <c r="AO364" s="199"/>
      <c r="AP364" s="199"/>
      <c r="AQ364" s="199"/>
      <c r="AR364" s="199"/>
      <c r="AS364" s="199"/>
      <c r="AT364" s="199"/>
      <c r="AU364" s="199"/>
      <c r="AV364" s="199"/>
      <c r="AW364" s="199"/>
      <c r="AX364" s="199"/>
      <c r="AY364" s="199"/>
      <c r="AZ364" s="199"/>
      <c r="BA364" s="199"/>
      <c r="BB364" s="199"/>
      <c r="BC364" s="199"/>
      <c r="BD364" s="199"/>
      <c r="BE364" s="199"/>
      <c r="BF364" s="199"/>
      <c r="BG364" s="199"/>
      <c r="BH364" s="199"/>
      <c r="BI364" s="199"/>
      <c r="BJ364" s="199"/>
      <c r="BK364" s="199"/>
      <c r="BL364" s="199"/>
      <c r="BM364" s="199"/>
      <c r="BN364" s="199"/>
      <c r="BO364" s="199"/>
      <c r="BP364" s="199"/>
      <c r="BQ364" s="199"/>
      <c r="BR364" s="199"/>
      <c r="BS364" s="199"/>
      <c r="BT364" s="199"/>
      <c r="BU364" s="199"/>
      <c r="BV364" s="199"/>
      <c r="BW364" s="199"/>
      <c r="BX364" s="199"/>
      <c r="BY364" s="199"/>
      <c r="BZ364" s="199"/>
      <c r="CA364" s="199"/>
      <c r="CB364" s="199"/>
    </row>
    <row r="365" spans="2:80" s="198" customFormat="1" ht="30" customHeight="1" x14ac:dyDescent="0.2">
      <c r="B365" s="217"/>
      <c r="C365" s="270"/>
      <c r="D365" s="271"/>
      <c r="E365" s="217"/>
      <c r="F365" s="272"/>
      <c r="G365" s="273"/>
      <c r="H365" s="217"/>
      <c r="I365" s="217"/>
      <c r="J365" s="217"/>
      <c r="K365" s="272"/>
      <c r="L365" s="274"/>
      <c r="M365" s="274"/>
      <c r="N365" s="274"/>
      <c r="O365" s="217"/>
      <c r="P365" s="272"/>
      <c r="Q365" s="272"/>
      <c r="R365" s="272"/>
      <c r="S365" s="275"/>
      <c r="T365" s="275"/>
      <c r="U365" s="275"/>
      <c r="V365" s="275"/>
      <c r="W365" s="276"/>
      <c r="X365" s="279"/>
      <c r="Z365" s="279"/>
      <c r="AB365" s="277"/>
      <c r="AC365" s="278"/>
      <c r="AD365" s="279"/>
      <c r="AE365" s="277"/>
      <c r="AF365" s="279"/>
      <c r="AH365" s="279"/>
      <c r="AJ365" s="199"/>
      <c r="AK365" s="199"/>
      <c r="AL365" s="199"/>
      <c r="AM365" s="199"/>
      <c r="AN365" s="199"/>
      <c r="AO365" s="199"/>
      <c r="AP365" s="199"/>
      <c r="AQ365" s="199"/>
      <c r="AR365" s="199"/>
      <c r="AS365" s="199"/>
      <c r="AT365" s="199"/>
      <c r="AU365" s="199"/>
      <c r="AV365" s="199"/>
      <c r="AW365" s="199"/>
      <c r="AX365" s="199"/>
      <c r="AY365" s="199"/>
      <c r="AZ365" s="199"/>
      <c r="BA365" s="199"/>
      <c r="BB365" s="199"/>
      <c r="BC365" s="199"/>
      <c r="BD365" s="199"/>
      <c r="BE365" s="199"/>
      <c r="BF365" s="199"/>
      <c r="BG365" s="199"/>
      <c r="BH365" s="199"/>
      <c r="BI365" s="199"/>
      <c r="BJ365" s="199"/>
      <c r="BK365" s="199"/>
      <c r="BL365" s="199"/>
      <c r="BM365" s="199"/>
      <c r="BN365" s="199"/>
      <c r="BO365" s="199"/>
      <c r="BP365" s="199"/>
      <c r="BQ365" s="199"/>
      <c r="BR365" s="199"/>
      <c r="BS365" s="199"/>
      <c r="BT365" s="199"/>
      <c r="BU365" s="199"/>
      <c r="BV365" s="199"/>
      <c r="BW365" s="199"/>
      <c r="BX365" s="199"/>
      <c r="BY365" s="199"/>
      <c r="BZ365" s="199"/>
      <c r="CA365" s="199"/>
      <c r="CB365" s="199"/>
    </row>
    <row r="366" spans="2:80" s="198" customFormat="1" ht="30" customHeight="1" x14ac:dyDescent="0.2">
      <c r="B366" s="217"/>
      <c r="C366" s="270"/>
      <c r="D366" s="271"/>
      <c r="E366" s="217"/>
      <c r="F366" s="272"/>
      <c r="G366" s="273"/>
      <c r="H366" s="217"/>
      <c r="I366" s="217"/>
      <c r="J366" s="217"/>
      <c r="K366" s="272"/>
      <c r="L366" s="274"/>
      <c r="M366" s="274"/>
      <c r="N366" s="274"/>
      <c r="O366" s="217"/>
      <c r="P366" s="272"/>
      <c r="Q366" s="272"/>
      <c r="R366" s="272"/>
      <c r="S366" s="275"/>
      <c r="T366" s="275"/>
      <c r="U366" s="275"/>
      <c r="V366" s="275"/>
      <c r="W366" s="276"/>
      <c r="X366" s="279"/>
      <c r="Z366" s="279"/>
      <c r="AB366" s="277"/>
      <c r="AC366" s="278"/>
      <c r="AD366" s="279"/>
      <c r="AE366" s="277"/>
      <c r="AF366" s="279"/>
      <c r="AH366" s="279"/>
      <c r="AJ366" s="199"/>
      <c r="AK366" s="199"/>
      <c r="AL366" s="199"/>
      <c r="AM366" s="199"/>
      <c r="AN366" s="199"/>
      <c r="AO366" s="199"/>
      <c r="AP366" s="199"/>
      <c r="AQ366" s="199"/>
      <c r="AR366" s="199"/>
      <c r="AS366" s="199"/>
      <c r="AT366" s="199"/>
      <c r="AU366" s="199"/>
      <c r="AV366" s="199"/>
      <c r="AW366" s="199"/>
      <c r="AX366" s="199"/>
      <c r="AY366" s="199"/>
      <c r="AZ366" s="199"/>
      <c r="BA366" s="199"/>
      <c r="BB366" s="199"/>
      <c r="BC366" s="199"/>
      <c r="BD366" s="199"/>
      <c r="BE366" s="199"/>
      <c r="BF366" s="199"/>
      <c r="BG366" s="199"/>
      <c r="BH366" s="199"/>
      <c r="BI366" s="199"/>
      <c r="BJ366" s="199"/>
      <c r="BK366" s="199"/>
      <c r="BL366" s="199"/>
      <c r="BM366" s="199"/>
      <c r="BN366" s="199"/>
      <c r="BO366" s="199"/>
      <c r="BP366" s="199"/>
      <c r="BQ366" s="199"/>
      <c r="BR366" s="199"/>
      <c r="BS366" s="199"/>
      <c r="BT366" s="199"/>
      <c r="BU366" s="199"/>
      <c r="BV366" s="199"/>
      <c r="BW366" s="199"/>
      <c r="BX366" s="199"/>
      <c r="BY366" s="199"/>
      <c r="BZ366" s="199"/>
      <c r="CA366" s="199"/>
      <c r="CB366" s="199"/>
    </row>
    <row r="367" spans="2:80" s="198" customFormat="1" ht="30" customHeight="1" x14ac:dyDescent="0.2">
      <c r="B367" s="217"/>
      <c r="C367" s="270"/>
      <c r="D367" s="271"/>
      <c r="E367" s="217"/>
      <c r="F367" s="272"/>
      <c r="G367" s="273"/>
      <c r="H367" s="217"/>
      <c r="I367" s="217"/>
      <c r="J367" s="217"/>
      <c r="K367" s="272"/>
      <c r="L367" s="274"/>
      <c r="M367" s="274"/>
      <c r="N367" s="274"/>
      <c r="O367" s="217"/>
      <c r="P367" s="272"/>
      <c r="Q367" s="272"/>
      <c r="R367" s="272"/>
      <c r="S367" s="275"/>
      <c r="T367" s="275"/>
      <c r="U367" s="275"/>
      <c r="V367" s="275"/>
      <c r="W367" s="276"/>
      <c r="X367" s="279"/>
      <c r="Z367" s="279"/>
      <c r="AB367" s="277"/>
      <c r="AC367" s="278"/>
      <c r="AD367" s="279"/>
      <c r="AE367" s="277"/>
      <c r="AF367" s="279"/>
      <c r="AH367" s="279"/>
      <c r="AJ367" s="199"/>
      <c r="AK367" s="199"/>
      <c r="AL367" s="199"/>
      <c r="AM367" s="199"/>
      <c r="AN367" s="199"/>
      <c r="AO367" s="199"/>
      <c r="AP367" s="199"/>
      <c r="AQ367" s="199"/>
      <c r="AR367" s="199"/>
      <c r="AS367" s="199"/>
      <c r="AT367" s="199"/>
      <c r="AU367" s="199"/>
      <c r="AV367" s="199"/>
      <c r="AW367" s="199"/>
      <c r="AX367" s="199"/>
      <c r="AY367" s="199"/>
      <c r="AZ367" s="199"/>
      <c r="BA367" s="199"/>
      <c r="BB367" s="199"/>
      <c r="BC367" s="199"/>
      <c r="BD367" s="199"/>
      <c r="BE367" s="199"/>
      <c r="BF367" s="199"/>
      <c r="BG367" s="199"/>
      <c r="BH367" s="199"/>
      <c r="BI367" s="199"/>
      <c r="BJ367" s="199"/>
      <c r="BK367" s="199"/>
      <c r="BL367" s="199"/>
      <c r="BM367" s="199"/>
      <c r="BN367" s="199"/>
      <c r="BO367" s="199"/>
      <c r="BP367" s="199"/>
      <c r="BQ367" s="199"/>
      <c r="BR367" s="199"/>
      <c r="BS367" s="199"/>
      <c r="BT367" s="199"/>
      <c r="BU367" s="199"/>
      <c r="BV367" s="199"/>
      <c r="BW367" s="199"/>
      <c r="BX367" s="199"/>
      <c r="BY367" s="199"/>
      <c r="BZ367" s="199"/>
      <c r="CA367" s="199"/>
      <c r="CB367" s="199"/>
    </row>
    <row r="368" spans="2:80" s="198" customFormat="1" ht="30" customHeight="1" x14ac:dyDescent="0.2">
      <c r="B368" s="217"/>
      <c r="C368" s="270"/>
      <c r="D368" s="271"/>
      <c r="E368" s="217"/>
      <c r="F368" s="272"/>
      <c r="G368" s="273"/>
      <c r="H368" s="217"/>
      <c r="I368" s="217"/>
      <c r="J368" s="217"/>
      <c r="K368" s="272"/>
      <c r="L368" s="274"/>
      <c r="M368" s="274"/>
      <c r="N368" s="274"/>
      <c r="O368" s="217"/>
      <c r="P368" s="272"/>
      <c r="Q368" s="272"/>
      <c r="R368" s="272"/>
      <c r="S368" s="275"/>
      <c r="T368" s="275"/>
      <c r="U368" s="275"/>
      <c r="V368" s="275"/>
      <c r="W368" s="276"/>
      <c r="X368" s="279"/>
      <c r="Z368" s="279"/>
      <c r="AB368" s="277"/>
      <c r="AC368" s="278"/>
      <c r="AD368" s="279"/>
      <c r="AE368" s="277"/>
      <c r="AF368" s="279"/>
      <c r="AH368" s="279"/>
      <c r="AJ368" s="199"/>
      <c r="AK368" s="199"/>
      <c r="AL368" s="199"/>
      <c r="AM368" s="199"/>
      <c r="AN368" s="199"/>
      <c r="AO368" s="199"/>
      <c r="AP368" s="199"/>
      <c r="AQ368" s="199"/>
      <c r="AR368" s="199"/>
      <c r="AS368" s="199"/>
      <c r="AT368" s="199"/>
      <c r="AU368" s="199"/>
      <c r="AV368" s="199"/>
      <c r="AW368" s="199"/>
      <c r="AX368" s="199"/>
      <c r="AY368" s="199"/>
      <c r="AZ368" s="199"/>
      <c r="BA368" s="199"/>
      <c r="BB368" s="199"/>
      <c r="BC368" s="199"/>
      <c r="BD368" s="199"/>
      <c r="BE368" s="199"/>
      <c r="BF368" s="199"/>
      <c r="BG368" s="199"/>
      <c r="BH368" s="199"/>
      <c r="BI368" s="199"/>
      <c r="BJ368" s="199"/>
      <c r="BK368" s="199"/>
      <c r="BL368" s="199"/>
      <c r="BM368" s="199"/>
      <c r="BN368" s="199"/>
      <c r="BO368" s="199"/>
      <c r="BP368" s="199"/>
      <c r="BQ368" s="199"/>
      <c r="BR368" s="199"/>
      <c r="BS368" s="199"/>
      <c r="BT368" s="199"/>
      <c r="BU368" s="199"/>
      <c r="BV368" s="199"/>
      <c r="BW368" s="199"/>
      <c r="BX368" s="199"/>
      <c r="BY368" s="199"/>
      <c r="BZ368" s="199"/>
      <c r="CA368" s="199"/>
      <c r="CB368" s="199"/>
    </row>
    <row r="369" spans="2:80" s="198" customFormat="1" ht="30" customHeight="1" x14ac:dyDescent="0.2">
      <c r="B369" s="217"/>
      <c r="C369" s="270"/>
      <c r="D369" s="271"/>
      <c r="E369" s="217"/>
      <c r="F369" s="272"/>
      <c r="G369" s="273"/>
      <c r="H369" s="217"/>
      <c r="I369" s="217"/>
      <c r="J369" s="217"/>
      <c r="K369" s="272"/>
      <c r="L369" s="274"/>
      <c r="M369" s="274"/>
      <c r="N369" s="274"/>
      <c r="O369" s="217"/>
      <c r="P369" s="272"/>
      <c r="Q369" s="272"/>
      <c r="R369" s="272"/>
      <c r="S369" s="275"/>
      <c r="T369" s="275"/>
      <c r="U369" s="275"/>
      <c r="V369" s="275"/>
      <c r="W369" s="276"/>
      <c r="X369" s="279"/>
      <c r="Z369" s="279"/>
      <c r="AB369" s="277"/>
      <c r="AC369" s="278"/>
      <c r="AD369" s="279"/>
      <c r="AE369" s="277"/>
      <c r="AF369" s="279"/>
      <c r="AH369" s="279"/>
      <c r="AJ369" s="199"/>
      <c r="AK369" s="199"/>
      <c r="AL369" s="199"/>
      <c r="AM369" s="199"/>
      <c r="AN369" s="199"/>
      <c r="AO369" s="199"/>
      <c r="AP369" s="199"/>
      <c r="AQ369" s="199"/>
      <c r="AR369" s="199"/>
      <c r="AS369" s="199"/>
      <c r="AT369" s="199"/>
      <c r="AU369" s="199"/>
      <c r="AV369" s="199"/>
      <c r="AW369" s="199"/>
      <c r="AX369" s="199"/>
      <c r="AY369" s="199"/>
      <c r="AZ369" s="199"/>
      <c r="BA369" s="199"/>
      <c r="BB369" s="199"/>
      <c r="BC369" s="199"/>
      <c r="BD369" s="199"/>
      <c r="BE369" s="199"/>
      <c r="BF369" s="199"/>
      <c r="BG369" s="199"/>
      <c r="BH369" s="199"/>
      <c r="BI369" s="199"/>
      <c r="BJ369" s="199"/>
      <c r="BK369" s="199"/>
      <c r="BL369" s="199"/>
      <c r="BM369" s="199"/>
      <c r="BN369" s="199"/>
      <c r="BO369" s="199"/>
      <c r="BP369" s="199"/>
      <c r="BQ369" s="199"/>
      <c r="BR369" s="199"/>
      <c r="BS369" s="199"/>
      <c r="BT369" s="199"/>
      <c r="BU369" s="199"/>
      <c r="BV369" s="199"/>
      <c r="BW369" s="199"/>
      <c r="BX369" s="199"/>
      <c r="BY369" s="199"/>
      <c r="BZ369" s="199"/>
      <c r="CA369" s="199"/>
      <c r="CB369" s="199"/>
    </row>
    <row r="370" spans="2:80" s="198" customFormat="1" ht="30" customHeight="1" x14ac:dyDescent="0.2">
      <c r="B370" s="217"/>
      <c r="C370" s="270"/>
      <c r="D370" s="271"/>
      <c r="E370" s="217"/>
      <c r="F370" s="272"/>
      <c r="G370" s="273"/>
      <c r="H370" s="217"/>
      <c r="I370" s="217"/>
      <c r="J370" s="217"/>
      <c r="K370" s="272"/>
      <c r="L370" s="274"/>
      <c r="M370" s="274"/>
      <c r="N370" s="274"/>
      <c r="O370" s="217"/>
      <c r="P370" s="272"/>
      <c r="Q370" s="272"/>
      <c r="R370" s="272"/>
      <c r="S370" s="275"/>
      <c r="T370" s="275"/>
      <c r="U370" s="275"/>
      <c r="V370" s="275"/>
      <c r="W370" s="276"/>
      <c r="X370" s="279"/>
      <c r="Z370" s="279"/>
      <c r="AB370" s="277"/>
      <c r="AC370" s="278"/>
      <c r="AD370" s="279"/>
      <c r="AE370" s="277"/>
      <c r="AF370" s="279"/>
      <c r="AH370" s="279"/>
      <c r="AJ370" s="199"/>
      <c r="AK370" s="199"/>
      <c r="AL370" s="199"/>
      <c r="AM370" s="199"/>
      <c r="AN370" s="199"/>
      <c r="AO370" s="199"/>
      <c r="AP370" s="199"/>
      <c r="AQ370" s="199"/>
      <c r="AR370" s="199"/>
      <c r="AS370" s="199"/>
      <c r="AT370" s="199"/>
      <c r="AU370" s="199"/>
      <c r="AV370" s="199"/>
      <c r="AW370" s="199"/>
      <c r="AX370" s="199"/>
      <c r="AY370" s="199"/>
      <c r="AZ370" s="199"/>
      <c r="BA370" s="199"/>
      <c r="BB370" s="199"/>
      <c r="BC370" s="199"/>
      <c r="BD370" s="199"/>
      <c r="BE370" s="199"/>
      <c r="BF370" s="199"/>
      <c r="BG370" s="199"/>
      <c r="BH370" s="199"/>
      <c r="BI370" s="199"/>
      <c r="BJ370" s="199"/>
      <c r="BK370" s="199"/>
      <c r="BL370" s="199"/>
      <c r="BM370" s="199"/>
      <c r="BN370" s="199"/>
      <c r="BO370" s="199"/>
      <c r="BP370" s="199"/>
      <c r="BQ370" s="199"/>
      <c r="BR370" s="199"/>
      <c r="BS370" s="199"/>
      <c r="BT370" s="199"/>
      <c r="BU370" s="199"/>
      <c r="BV370" s="199"/>
      <c r="BW370" s="199"/>
      <c r="BX370" s="199"/>
      <c r="BY370" s="199"/>
      <c r="BZ370" s="199"/>
      <c r="CA370" s="199"/>
      <c r="CB370" s="199"/>
    </row>
    <row r="371" spans="2:80" s="198" customFormat="1" ht="30" customHeight="1" x14ac:dyDescent="0.2">
      <c r="B371" s="217"/>
      <c r="C371" s="270"/>
      <c r="D371" s="271"/>
      <c r="E371" s="217"/>
      <c r="F371" s="272"/>
      <c r="G371" s="273"/>
      <c r="H371" s="217"/>
      <c r="I371" s="217"/>
      <c r="J371" s="217"/>
      <c r="K371" s="272"/>
      <c r="L371" s="274"/>
      <c r="M371" s="274"/>
      <c r="N371" s="274"/>
      <c r="O371" s="217"/>
      <c r="P371" s="272"/>
      <c r="Q371" s="272"/>
      <c r="R371" s="272"/>
      <c r="S371" s="275"/>
      <c r="T371" s="275"/>
      <c r="U371" s="275"/>
      <c r="V371" s="275"/>
      <c r="W371" s="276"/>
      <c r="X371" s="279"/>
      <c r="Z371" s="279"/>
      <c r="AB371" s="277"/>
      <c r="AC371" s="278"/>
      <c r="AD371" s="279"/>
      <c r="AE371" s="277"/>
      <c r="AF371" s="279"/>
      <c r="AH371" s="279"/>
      <c r="AJ371" s="199"/>
      <c r="AK371" s="199"/>
      <c r="AL371" s="199"/>
      <c r="AM371" s="199"/>
      <c r="AN371" s="199"/>
      <c r="AO371" s="199"/>
      <c r="AP371" s="199"/>
      <c r="AQ371" s="199"/>
      <c r="AR371" s="199"/>
      <c r="AS371" s="199"/>
      <c r="AT371" s="199"/>
      <c r="AU371" s="199"/>
      <c r="AV371" s="199"/>
      <c r="AW371" s="199"/>
      <c r="AX371" s="199"/>
      <c r="AY371" s="199"/>
      <c r="AZ371" s="199"/>
      <c r="BA371" s="199"/>
      <c r="BB371" s="199"/>
      <c r="BC371" s="199"/>
      <c r="BD371" s="199"/>
      <c r="BE371" s="199"/>
      <c r="BF371" s="199"/>
      <c r="BG371" s="199"/>
      <c r="BH371" s="199"/>
      <c r="BI371" s="199"/>
      <c r="BJ371" s="199"/>
      <c r="BK371" s="199"/>
      <c r="BL371" s="199"/>
      <c r="BM371" s="199"/>
      <c r="BN371" s="199"/>
      <c r="BO371" s="199"/>
      <c r="BP371" s="199"/>
      <c r="BQ371" s="199"/>
      <c r="BR371" s="199"/>
      <c r="BS371" s="199"/>
      <c r="BT371" s="199"/>
      <c r="BU371" s="199"/>
      <c r="BV371" s="199"/>
      <c r="BW371" s="199"/>
      <c r="BX371" s="199"/>
      <c r="BY371" s="199"/>
      <c r="BZ371" s="199"/>
      <c r="CA371" s="199"/>
      <c r="CB371" s="199"/>
    </row>
    <row r="372" spans="2:80" s="198" customFormat="1" ht="30" customHeight="1" x14ac:dyDescent="0.2">
      <c r="B372" s="217"/>
      <c r="C372" s="270"/>
      <c r="D372" s="271"/>
      <c r="E372" s="217"/>
      <c r="F372" s="272"/>
      <c r="G372" s="273"/>
      <c r="H372" s="217"/>
      <c r="I372" s="217"/>
      <c r="J372" s="217"/>
      <c r="K372" s="272"/>
      <c r="L372" s="274"/>
      <c r="M372" s="274"/>
      <c r="N372" s="274"/>
      <c r="O372" s="217"/>
      <c r="P372" s="272"/>
      <c r="Q372" s="272"/>
      <c r="R372" s="272"/>
      <c r="S372" s="275"/>
      <c r="T372" s="275"/>
      <c r="U372" s="275"/>
      <c r="V372" s="275"/>
      <c r="W372" s="276"/>
      <c r="X372" s="279"/>
      <c r="Z372" s="279"/>
      <c r="AB372" s="277"/>
      <c r="AC372" s="278"/>
      <c r="AD372" s="279"/>
      <c r="AE372" s="277"/>
      <c r="AF372" s="279"/>
      <c r="AH372" s="279"/>
      <c r="AJ372" s="199"/>
      <c r="AK372" s="199"/>
      <c r="AL372" s="199"/>
      <c r="AM372" s="199"/>
      <c r="AN372" s="199"/>
      <c r="AO372" s="199"/>
      <c r="AP372" s="199"/>
      <c r="AQ372" s="199"/>
      <c r="AR372" s="199"/>
      <c r="AS372" s="199"/>
      <c r="AT372" s="199"/>
      <c r="AU372" s="199"/>
      <c r="AV372" s="199"/>
      <c r="AW372" s="199"/>
      <c r="AX372" s="199"/>
      <c r="AY372" s="199"/>
      <c r="AZ372" s="199"/>
      <c r="BA372" s="199"/>
      <c r="BB372" s="199"/>
      <c r="BC372" s="199"/>
      <c r="BD372" s="199"/>
      <c r="BE372" s="199"/>
      <c r="BF372" s="199"/>
      <c r="BG372" s="199"/>
      <c r="BH372" s="199"/>
      <c r="BI372" s="199"/>
      <c r="BJ372" s="199"/>
      <c r="BK372" s="199"/>
      <c r="BL372" s="199"/>
      <c r="BM372" s="199"/>
      <c r="BN372" s="199"/>
      <c r="BO372" s="199"/>
      <c r="BP372" s="199"/>
      <c r="BQ372" s="199"/>
      <c r="BR372" s="199"/>
      <c r="BS372" s="199"/>
      <c r="BT372" s="199"/>
      <c r="BU372" s="199"/>
      <c r="BV372" s="199"/>
      <c r="BW372" s="199"/>
      <c r="BX372" s="199"/>
      <c r="BY372" s="199"/>
      <c r="BZ372" s="199"/>
      <c r="CA372" s="199"/>
      <c r="CB372" s="199"/>
    </row>
    <row r="373" spans="2:80" s="198" customFormat="1" ht="30" customHeight="1" x14ac:dyDescent="0.2">
      <c r="B373" s="217"/>
      <c r="C373" s="270"/>
      <c r="D373" s="271"/>
      <c r="E373" s="217"/>
      <c r="F373" s="272"/>
      <c r="G373" s="273"/>
      <c r="H373" s="217"/>
      <c r="I373" s="217"/>
      <c r="J373" s="217"/>
      <c r="K373" s="272"/>
      <c r="L373" s="274"/>
      <c r="M373" s="274"/>
      <c r="N373" s="274"/>
      <c r="O373" s="217"/>
      <c r="P373" s="272"/>
      <c r="Q373" s="272"/>
      <c r="R373" s="272"/>
      <c r="S373" s="275"/>
      <c r="T373" s="275"/>
      <c r="U373" s="275"/>
      <c r="V373" s="275"/>
      <c r="W373" s="276"/>
      <c r="X373" s="279"/>
      <c r="Z373" s="279"/>
      <c r="AB373" s="277"/>
      <c r="AC373" s="278"/>
      <c r="AD373" s="279"/>
      <c r="AE373" s="277"/>
      <c r="AF373" s="279"/>
      <c r="AH373" s="279"/>
      <c r="AJ373" s="199"/>
      <c r="AK373" s="199"/>
      <c r="AL373" s="199"/>
      <c r="AM373" s="199"/>
      <c r="AN373" s="199"/>
      <c r="AO373" s="199"/>
      <c r="AP373" s="199"/>
      <c r="AQ373" s="199"/>
      <c r="AR373" s="199"/>
      <c r="AS373" s="199"/>
      <c r="AT373" s="199"/>
      <c r="AU373" s="199"/>
      <c r="AV373" s="199"/>
      <c r="AW373" s="199"/>
      <c r="AX373" s="199"/>
      <c r="AY373" s="199"/>
      <c r="AZ373" s="199"/>
      <c r="BA373" s="199"/>
      <c r="BB373" s="199"/>
      <c r="BC373" s="199"/>
      <c r="BD373" s="199"/>
      <c r="BE373" s="199"/>
      <c r="BF373" s="199"/>
      <c r="BG373" s="199"/>
      <c r="BH373" s="199"/>
      <c r="BI373" s="199"/>
      <c r="BJ373" s="199"/>
      <c r="BK373" s="199"/>
      <c r="BL373" s="199"/>
      <c r="BM373" s="199"/>
      <c r="BN373" s="199"/>
      <c r="BO373" s="199"/>
      <c r="BP373" s="199"/>
      <c r="BQ373" s="199"/>
      <c r="BR373" s="199"/>
      <c r="BS373" s="199"/>
      <c r="BT373" s="199"/>
      <c r="BU373" s="199"/>
      <c r="BV373" s="199"/>
      <c r="BW373" s="199"/>
      <c r="BX373" s="199"/>
      <c r="BY373" s="199"/>
      <c r="BZ373" s="199"/>
      <c r="CA373" s="199"/>
      <c r="CB373" s="199"/>
    </row>
    <row r="374" spans="2:80" s="198" customFormat="1" ht="30" customHeight="1" x14ac:dyDescent="0.2">
      <c r="B374" s="217"/>
      <c r="C374" s="270"/>
      <c r="D374" s="271"/>
      <c r="E374" s="217"/>
      <c r="F374" s="272"/>
      <c r="G374" s="273"/>
      <c r="H374" s="217"/>
      <c r="I374" s="217"/>
      <c r="J374" s="217"/>
      <c r="K374" s="272"/>
      <c r="L374" s="274"/>
      <c r="M374" s="274"/>
      <c r="N374" s="274"/>
      <c r="O374" s="217"/>
      <c r="P374" s="272"/>
      <c r="Q374" s="272"/>
      <c r="R374" s="272"/>
      <c r="S374" s="275"/>
      <c r="T374" s="275"/>
      <c r="U374" s="275"/>
      <c r="V374" s="275"/>
      <c r="W374" s="276"/>
      <c r="X374" s="279"/>
      <c r="Z374" s="279"/>
      <c r="AB374" s="277"/>
      <c r="AC374" s="278"/>
      <c r="AD374" s="279"/>
      <c r="AE374" s="277"/>
      <c r="AF374" s="279"/>
      <c r="AH374" s="279"/>
      <c r="AJ374" s="199"/>
      <c r="AK374" s="199"/>
      <c r="AL374" s="199"/>
      <c r="AM374" s="199"/>
      <c r="AN374" s="199"/>
      <c r="AO374" s="199"/>
      <c r="AP374" s="199"/>
      <c r="AQ374" s="199"/>
      <c r="AR374" s="199"/>
      <c r="AS374" s="199"/>
      <c r="AT374" s="199"/>
      <c r="AU374" s="199"/>
      <c r="AV374" s="199"/>
      <c r="AW374" s="199"/>
      <c r="AX374" s="199"/>
      <c r="AY374" s="199"/>
      <c r="AZ374" s="199"/>
      <c r="BA374" s="199"/>
      <c r="BB374" s="199"/>
      <c r="BC374" s="199"/>
      <c r="BD374" s="199"/>
      <c r="BE374" s="199"/>
      <c r="BF374" s="199"/>
      <c r="BG374" s="199"/>
      <c r="BH374" s="199"/>
      <c r="BI374" s="199"/>
      <c r="BJ374" s="199"/>
      <c r="BK374" s="199"/>
      <c r="BL374" s="199"/>
      <c r="BM374" s="199"/>
      <c r="BN374" s="199"/>
      <c r="BO374" s="199"/>
      <c r="BP374" s="199"/>
      <c r="BQ374" s="199"/>
      <c r="BR374" s="199"/>
      <c r="BS374" s="199"/>
      <c r="BT374" s="199"/>
      <c r="BU374" s="199"/>
      <c r="BV374" s="199"/>
      <c r="BW374" s="199"/>
      <c r="BX374" s="199"/>
      <c r="BY374" s="199"/>
      <c r="BZ374" s="199"/>
      <c r="CA374" s="199"/>
      <c r="CB374" s="199"/>
    </row>
    <row r="375" spans="2:80" s="198" customFormat="1" ht="30" customHeight="1" x14ac:dyDescent="0.2">
      <c r="B375" s="217"/>
      <c r="C375" s="270"/>
      <c r="D375" s="271"/>
      <c r="E375" s="217"/>
      <c r="F375" s="272"/>
      <c r="G375" s="273"/>
      <c r="H375" s="217"/>
      <c r="I375" s="217"/>
      <c r="J375" s="217"/>
      <c r="K375" s="272"/>
      <c r="L375" s="274"/>
      <c r="M375" s="274"/>
      <c r="N375" s="274"/>
      <c r="O375" s="217"/>
      <c r="P375" s="272"/>
      <c r="Q375" s="272"/>
      <c r="R375" s="272"/>
      <c r="S375" s="275"/>
      <c r="T375" s="275"/>
      <c r="U375" s="275"/>
      <c r="V375" s="275"/>
      <c r="W375" s="276"/>
      <c r="X375" s="279"/>
      <c r="Z375" s="279"/>
      <c r="AB375" s="277"/>
      <c r="AC375" s="278"/>
      <c r="AD375" s="279"/>
      <c r="AE375" s="277"/>
      <c r="AF375" s="279"/>
      <c r="AH375" s="279"/>
      <c r="AJ375" s="199"/>
      <c r="AK375" s="199"/>
      <c r="AL375" s="199"/>
      <c r="AM375" s="199"/>
      <c r="AN375" s="199"/>
      <c r="AO375" s="199"/>
      <c r="AP375" s="199"/>
      <c r="AQ375" s="199"/>
      <c r="AR375" s="199"/>
      <c r="AS375" s="199"/>
      <c r="AT375" s="199"/>
      <c r="AU375" s="199"/>
      <c r="AV375" s="199"/>
      <c r="AW375" s="199"/>
      <c r="AX375" s="199"/>
      <c r="AY375" s="199"/>
      <c r="AZ375" s="199"/>
      <c r="BA375" s="199"/>
      <c r="BB375" s="199"/>
      <c r="BC375" s="199"/>
      <c r="BD375" s="199"/>
      <c r="BE375" s="199"/>
      <c r="BF375" s="199"/>
      <c r="BG375" s="199"/>
      <c r="BH375" s="199"/>
      <c r="BI375" s="199"/>
      <c r="BJ375" s="199"/>
      <c r="BK375" s="199"/>
      <c r="BL375" s="199"/>
      <c r="BM375" s="199"/>
      <c r="BN375" s="199"/>
      <c r="BO375" s="199"/>
      <c r="BP375" s="199"/>
      <c r="BQ375" s="199"/>
      <c r="BR375" s="199"/>
      <c r="BS375" s="199"/>
      <c r="BT375" s="199"/>
      <c r="BU375" s="199"/>
      <c r="BV375" s="199"/>
      <c r="BW375" s="199"/>
      <c r="BX375" s="199"/>
      <c r="BY375" s="199"/>
      <c r="BZ375" s="199"/>
      <c r="CA375" s="199"/>
      <c r="CB375" s="199"/>
    </row>
    <row r="376" spans="2:80" s="198" customFormat="1" ht="30" customHeight="1" x14ac:dyDescent="0.2">
      <c r="B376" s="217"/>
      <c r="C376" s="270"/>
      <c r="D376" s="271"/>
      <c r="E376" s="217"/>
      <c r="F376" s="272"/>
      <c r="G376" s="273"/>
      <c r="H376" s="217"/>
      <c r="I376" s="217"/>
      <c r="J376" s="217"/>
      <c r="K376" s="272"/>
      <c r="L376" s="274"/>
      <c r="M376" s="274"/>
      <c r="N376" s="274"/>
      <c r="O376" s="217"/>
      <c r="P376" s="272"/>
      <c r="Q376" s="272"/>
      <c r="R376" s="272"/>
      <c r="S376" s="275"/>
      <c r="T376" s="275"/>
      <c r="U376" s="275"/>
      <c r="V376" s="275"/>
      <c r="W376" s="276"/>
      <c r="X376" s="279"/>
      <c r="Z376" s="279"/>
      <c r="AB376" s="277"/>
      <c r="AC376" s="278"/>
      <c r="AD376" s="279"/>
      <c r="AE376" s="277"/>
      <c r="AF376" s="279"/>
      <c r="AH376" s="279"/>
      <c r="AJ376" s="199"/>
      <c r="AK376" s="199"/>
      <c r="AL376" s="199"/>
      <c r="AM376" s="199"/>
      <c r="AN376" s="199"/>
      <c r="AO376" s="199"/>
      <c r="AP376" s="199"/>
      <c r="AQ376" s="199"/>
      <c r="AR376" s="199"/>
      <c r="AS376" s="199"/>
      <c r="AT376" s="199"/>
      <c r="AU376" s="199"/>
      <c r="AV376" s="199"/>
      <c r="AW376" s="199"/>
      <c r="AX376" s="199"/>
      <c r="AY376" s="199"/>
      <c r="AZ376" s="199"/>
      <c r="BA376" s="199"/>
      <c r="BB376" s="199"/>
      <c r="BC376" s="199"/>
      <c r="BD376" s="199"/>
      <c r="BE376" s="199"/>
      <c r="BF376" s="199"/>
      <c r="BG376" s="199"/>
      <c r="BH376" s="199"/>
      <c r="BI376" s="199"/>
      <c r="BJ376" s="199"/>
      <c r="BK376" s="199"/>
      <c r="BL376" s="199"/>
      <c r="BM376" s="199"/>
      <c r="BN376" s="199"/>
      <c r="BO376" s="199"/>
      <c r="BP376" s="199"/>
      <c r="BQ376" s="199"/>
      <c r="BR376" s="199"/>
      <c r="BS376" s="199"/>
      <c r="BT376" s="199"/>
      <c r="BU376" s="199"/>
      <c r="BV376" s="199"/>
      <c r="BW376" s="199"/>
      <c r="BX376" s="199"/>
      <c r="BY376" s="199"/>
      <c r="BZ376" s="199"/>
      <c r="CA376" s="199"/>
      <c r="CB376" s="199"/>
    </row>
    <row r="377" spans="2:80" s="198" customFormat="1" ht="30" customHeight="1" x14ac:dyDescent="0.2">
      <c r="B377" s="217"/>
      <c r="C377" s="270"/>
      <c r="D377" s="271"/>
      <c r="E377" s="217"/>
      <c r="F377" s="272"/>
      <c r="G377" s="273"/>
      <c r="H377" s="217"/>
      <c r="I377" s="217"/>
      <c r="J377" s="217"/>
      <c r="K377" s="272"/>
      <c r="L377" s="274"/>
      <c r="M377" s="274"/>
      <c r="N377" s="274"/>
      <c r="O377" s="217"/>
      <c r="P377" s="272"/>
      <c r="Q377" s="272"/>
      <c r="R377" s="272"/>
      <c r="S377" s="275"/>
      <c r="T377" s="275"/>
      <c r="U377" s="275"/>
      <c r="V377" s="275"/>
      <c r="W377" s="276"/>
      <c r="X377" s="279"/>
      <c r="Z377" s="279"/>
      <c r="AB377" s="277"/>
      <c r="AC377" s="278"/>
      <c r="AD377" s="279"/>
      <c r="AE377" s="277"/>
      <c r="AF377" s="279"/>
      <c r="AH377" s="279"/>
      <c r="AJ377" s="199"/>
      <c r="AK377" s="199"/>
      <c r="AL377" s="199"/>
      <c r="AM377" s="199"/>
      <c r="AN377" s="199"/>
      <c r="AO377" s="199"/>
      <c r="AP377" s="199"/>
      <c r="AQ377" s="199"/>
      <c r="AR377" s="199"/>
      <c r="AS377" s="199"/>
      <c r="AT377" s="199"/>
      <c r="AU377" s="199"/>
      <c r="AV377" s="199"/>
      <c r="AW377" s="199"/>
      <c r="AX377" s="199"/>
      <c r="AY377" s="199"/>
      <c r="AZ377" s="199"/>
      <c r="BA377" s="199"/>
      <c r="BB377" s="199"/>
      <c r="BC377" s="199"/>
      <c r="BD377" s="199"/>
      <c r="BE377" s="199"/>
      <c r="BF377" s="199"/>
      <c r="BG377" s="199"/>
      <c r="BH377" s="199"/>
      <c r="BI377" s="199"/>
      <c r="BJ377" s="199"/>
      <c r="BK377" s="199"/>
      <c r="BL377" s="199"/>
      <c r="BM377" s="199"/>
      <c r="BN377" s="199"/>
      <c r="BO377" s="199"/>
      <c r="BP377" s="199"/>
      <c r="BQ377" s="199"/>
      <c r="BR377" s="199"/>
      <c r="BS377" s="199"/>
      <c r="BT377" s="199"/>
      <c r="BU377" s="199"/>
      <c r="BV377" s="199"/>
      <c r="BW377" s="199"/>
      <c r="BX377" s="199"/>
      <c r="BY377" s="199"/>
      <c r="BZ377" s="199"/>
      <c r="CA377" s="199"/>
      <c r="CB377" s="199"/>
    </row>
    <row r="378" spans="2:80" s="198" customFormat="1" ht="30" customHeight="1" x14ac:dyDescent="0.2">
      <c r="B378" s="217"/>
      <c r="C378" s="270"/>
      <c r="D378" s="271"/>
      <c r="E378" s="217"/>
      <c r="F378" s="272"/>
      <c r="G378" s="273"/>
      <c r="H378" s="217"/>
      <c r="I378" s="217"/>
      <c r="J378" s="217"/>
      <c r="K378" s="272"/>
      <c r="L378" s="274"/>
      <c r="M378" s="274"/>
      <c r="N378" s="274"/>
      <c r="O378" s="217"/>
      <c r="P378" s="272"/>
      <c r="Q378" s="272"/>
      <c r="R378" s="272"/>
      <c r="S378" s="275"/>
      <c r="T378" s="275"/>
      <c r="U378" s="275"/>
      <c r="V378" s="275"/>
      <c r="W378" s="276"/>
      <c r="X378" s="279"/>
      <c r="Z378" s="279"/>
      <c r="AB378" s="277"/>
      <c r="AC378" s="278"/>
      <c r="AD378" s="279"/>
      <c r="AE378" s="277"/>
      <c r="AF378" s="279"/>
      <c r="AH378" s="279"/>
      <c r="AJ378" s="199"/>
      <c r="AK378" s="199"/>
      <c r="AL378" s="199"/>
      <c r="AM378" s="199"/>
      <c r="AN378" s="199"/>
      <c r="AO378" s="199"/>
      <c r="AP378" s="199"/>
      <c r="AQ378" s="199"/>
      <c r="AR378" s="199"/>
      <c r="AS378" s="199"/>
      <c r="AT378" s="199"/>
      <c r="AU378" s="199"/>
      <c r="AV378" s="199"/>
      <c r="AW378" s="199"/>
      <c r="AX378" s="199"/>
      <c r="AY378" s="199"/>
      <c r="AZ378" s="199"/>
      <c r="BA378" s="199"/>
      <c r="BB378" s="199"/>
      <c r="BC378" s="199"/>
      <c r="BD378" s="199"/>
      <c r="BE378" s="199"/>
      <c r="BF378" s="199"/>
      <c r="BG378" s="199"/>
      <c r="BH378" s="199"/>
      <c r="BI378" s="199"/>
      <c r="BJ378" s="199"/>
      <c r="BK378" s="199"/>
      <c r="BL378" s="199"/>
      <c r="BM378" s="199"/>
      <c r="BN378" s="199"/>
      <c r="BO378" s="199"/>
      <c r="BP378" s="199"/>
      <c r="BQ378" s="199"/>
      <c r="BR378" s="199"/>
      <c r="BS378" s="199"/>
      <c r="BT378" s="199"/>
      <c r="BU378" s="199"/>
      <c r="BV378" s="199"/>
      <c r="BW378" s="199"/>
      <c r="BX378" s="199"/>
      <c r="BY378" s="199"/>
      <c r="BZ378" s="199"/>
      <c r="CA378" s="199"/>
      <c r="CB378" s="199"/>
    </row>
    <row r="379" spans="2:80" s="198" customFormat="1" ht="30" customHeight="1" x14ac:dyDescent="0.2">
      <c r="B379" s="217"/>
      <c r="C379" s="270"/>
      <c r="D379" s="271"/>
      <c r="E379" s="217"/>
      <c r="F379" s="272"/>
      <c r="G379" s="273"/>
      <c r="H379" s="217"/>
      <c r="I379" s="217"/>
      <c r="J379" s="217"/>
      <c r="K379" s="272"/>
      <c r="L379" s="274"/>
      <c r="M379" s="274"/>
      <c r="N379" s="274"/>
      <c r="O379" s="217"/>
      <c r="P379" s="272"/>
      <c r="Q379" s="272"/>
      <c r="R379" s="272"/>
      <c r="S379" s="275"/>
      <c r="T379" s="275"/>
      <c r="U379" s="275"/>
      <c r="V379" s="275"/>
      <c r="W379" s="276"/>
      <c r="X379" s="279"/>
      <c r="Z379" s="279"/>
      <c r="AB379" s="277"/>
      <c r="AC379" s="278"/>
      <c r="AD379" s="279"/>
      <c r="AE379" s="277"/>
      <c r="AF379" s="279"/>
      <c r="AH379" s="279"/>
      <c r="AJ379" s="199"/>
      <c r="AK379" s="199"/>
      <c r="AL379" s="199"/>
      <c r="AM379" s="199"/>
      <c r="AN379" s="199"/>
      <c r="AO379" s="199"/>
      <c r="AP379" s="199"/>
      <c r="AQ379" s="199"/>
      <c r="AR379" s="199"/>
      <c r="AS379" s="199"/>
      <c r="AT379" s="199"/>
      <c r="AU379" s="199"/>
      <c r="AV379" s="199"/>
      <c r="AW379" s="199"/>
      <c r="AX379" s="199"/>
      <c r="AY379" s="199"/>
      <c r="AZ379" s="199"/>
      <c r="BA379" s="199"/>
      <c r="BB379" s="199"/>
      <c r="BC379" s="199"/>
      <c r="BD379" s="199"/>
      <c r="BE379" s="199"/>
      <c r="BF379" s="199"/>
      <c r="BG379" s="199"/>
      <c r="BH379" s="199"/>
      <c r="BI379" s="199"/>
      <c r="BJ379" s="199"/>
      <c r="BK379" s="199"/>
      <c r="BL379" s="199"/>
      <c r="BM379" s="199"/>
      <c r="BN379" s="199"/>
      <c r="BO379" s="199"/>
      <c r="BP379" s="199"/>
      <c r="BQ379" s="199"/>
      <c r="BR379" s="199"/>
      <c r="BS379" s="199"/>
      <c r="BT379" s="199"/>
      <c r="BU379" s="199"/>
      <c r="BV379" s="199"/>
      <c r="BW379" s="199"/>
      <c r="BX379" s="199"/>
      <c r="BY379" s="199"/>
      <c r="BZ379" s="199"/>
      <c r="CA379" s="199"/>
      <c r="CB379" s="199"/>
    </row>
    <row r="380" spans="2:80" s="198" customFormat="1" ht="30" customHeight="1" x14ac:dyDescent="0.2">
      <c r="B380" s="217"/>
      <c r="C380" s="270"/>
      <c r="D380" s="271"/>
      <c r="E380" s="217"/>
      <c r="F380" s="272"/>
      <c r="G380" s="273"/>
      <c r="H380" s="217"/>
      <c r="I380" s="217"/>
      <c r="J380" s="217"/>
      <c r="K380" s="272"/>
      <c r="L380" s="274"/>
      <c r="M380" s="274"/>
      <c r="N380" s="274"/>
      <c r="O380" s="217"/>
      <c r="P380" s="272"/>
      <c r="Q380" s="272"/>
      <c r="R380" s="272"/>
      <c r="S380" s="275"/>
      <c r="T380" s="275"/>
      <c r="U380" s="275"/>
      <c r="V380" s="275"/>
      <c r="W380" s="276"/>
      <c r="X380" s="279"/>
      <c r="Z380" s="279"/>
      <c r="AB380" s="277"/>
      <c r="AC380" s="278"/>
      <c r="AD380" s="279"/>
      <c r="AE380" s="277"/>
      <c r="AF380" s="279"/>
      <c r="AH380" s="279"/>
      <c r="AJ380" s="199"/>
      <c r="AK380" s="199"/>
      <c r="AL380" s="199"/>
      <c r="AM380" s="199"/>
      <c r="AN380" s="199"/>
      <c r="AO380" s="199"/>
      <c r="AP380" s="199"/>
      <c r="AQ380" s="199"/>
      <c r="AR380" s="199"/>
      <c r="AS380" s="199"/>
      <c r="AT380" s="199"/>
      <c r="AU380" s="199"/>
      <c r="AV380" s="199"/>
      <c r="AW380" s="199"/>
      <c r="AX380" s="199"/>
      <c r="AY380" s="199"/>
      <c r="AZ380" s="199"/>
      <c r="BA380" s="199"/>
      <c r="BB380" s="199"/>
      <c r="BC380" s="199"/>
      <c r="BD380" s="199"/>
      <c r="BE380" s="199"/>
      <c r="BF380" s="199"/>
      <c r="BG380" s="199"/>
      <c r="BH380" s="199"/>
      <c r="BI380" s="199"/>
      <c r="BJ380" s="199"/>
      <c r="BK380" s="199"/>
      <c r="BL380" s="199"/>
      <c r="BM380" s="199"/>
      <c r="BN380" s="199"/>
      <c r="BO380" s="199"/>
      <c r="BP380" s="199"/>
      <c r="BQ380" s="199"/>
      <c r="BR380" s="199"/>
      <c r="BS380" s="199"/>
      <c r="BT380" s="199"/>
      <c r="BU380" s="199"/>
      <c r="BV380" s="199"/>
      <c r="BW380" s="199"/>
      <c r="BX380" s="199"/>
      <c r="BY380" s="199"/>
      <c r="BZ380" s="199"/>
      <c r="CA380" s="199"/>
      <c r="CB380" s="199"/>
    </row>
    <row r="381" spans="2:80" s="198" customFormat="1" ht="30" customHeight="1" x14ac:dyDescent="0.2">
      <c r="B381" s="217"/>
      <c r="C381" s="270"/>
      <c r="D381" s="271"/>
      <c r="E381" s="217"/>
      <c r="F381" s="272"/>
      <c r="G381" s="273"/>
      <c r="H381" s="217"/>
      <c r="I381" s="217"/>
      <c r="J381" s="217"/>
      <c r="K381" s="272"/>
      <c r="L381" s="274"/>
      <c r="M381" s="274"/>
      <c r="N381" s="274"/>
      <c r="O381" s="217"/>
      <c r="P381" s="272"/>
      <c r="Q381" s="272"/>
      <c r="R381" s="272"/>
      <c r="S381" s="275"/>
      <c r="T381" s="275"/>
      <c r="U381" s="275"/>
      <c r="V381" s="275"/>
      <c r="W381" s="276"/>
      <c r="X381" s="279"/>
      <c r="Z381" s="279"/>
      <c r="AB381" s="277"/>
      <c r="AC381" s="278"/>
      <c r="AD381" s="279"/>
      <c r="AE381" s="277"/>
      <c r="AF381" s="279"/>
      <c r="AH381" s="279"/>
      <c r="AJ381" s="199"/>
      <c r="AK381" s="199"/>
      <c r="AL381" s="199"/>
      <c r="AM381" s="199"/>
      <c r="AN381" s="199"/>
      <c r="AO381" s="199"/>
      <c r="AP381" s="199"/>
      <c r="AQ381" s="199"/>
      <c r="AR381" s="199"/>
      <c r="AS381" s="199"/>
      <c r="AT381" s="199"/>
      <c r="AU381" s="199"/>
      <c r="AV381" s="199"/>
      <c r="AW381" s="199"/>
      <c r="AX381" s="199"/>
      <c r="AY381" s="199"/>
      <c r="AZ381" s="199"/>
      <c r="BA381" s="199"/>
      <c r="BB381" s="199"/>
      <c r="BC381" s="199"/>
      <c r="BD381" s="199"/>
      <c r="BE381" s="199"/>
      <c r="BF381" s="199"/>
      <c r="BG381" s="199"/>
      <c r="BH381" s="199"/>
      <c r="BI381" s="199"/>
      <c r="BJ381" s="199"/>
      <c r="BK381" s="199"/>
      <c r="BL381" s="199"/>
      <c r="BM381" s="199"/>
      <c r="BN381" s="199"/>
      <c r="BO381" s="199"/>
      <c r="BP381" s="199"/>
      <c r="BQ381" s="199"/>
      <c r="BR381" s="199"/>
      <c r="BS381" s="199"/>
      <c r="BT381" s="199"/>
      <c r="BU381" s="199"/>
      <c r="BV381" s="199"/>
      <c r="BW381" s="199"/>
      <c r="BX381" s="199"/>
      <c r="BY381" s="199"/>
      <c r="BZ381" s="199"/>
      <c r="CA381" s="199"/>
      <c r="CB381" s="199"/>
    </row>
    <row r="382" spans="2:80" s="198" customFormat="1" ht="30" customHeight="1" x14ac:dyDescent="0.2">
      <c r="B382" s="217"/>
      <c r="C382" s="270"/>
      <c r="D382" s="271"/>
      <c r="E382" s="217"/>
      <c r="F382" s="272"/>
      <c r="G382" s="273"/>
      <c r="H382" s="217"/>
      <c r="I382" s="217"/>
      <c r="J382" s="217"/>
      <c r="K382" s="272"/>
      <c r="L382" s="274"/>
      <c r="M382" s="274"/>
      <c r="N382" s="274"/>
      <c r="O382" s="217"/>
      <c r="P382" s="272"/>
      <c r="Q382" s="272"/>
      <c r="R382" s="272"/>
      <c r="S382" s="275"/>
      <c r="T382" s="275"/>
      <c r="U382" s="275"/>
      <c r="V382" s="275"/>
      <c r="W382" s="276"/>
      <c r="X382" s="279"/>
      <c r="Z382" s="279"/>
      <c r="AB382" s="277"/>
      <c r="AC382" s="278"/>
      <c r="AD382" s="279"/>
      <c r="AE382" s="277"/>
      <c r="AF382" s="279"/>
      <c r="AH382" s="279"/>
      <c r="AJ382" s="199"/>
      <c r="AK382" s="199"/>
      <c r="AL382" s="199"/>
      <c r="AM382" s="199"/>
      <c r="AN382" s="199"/>
      <c r="AO382" s="199"/>
      <c r="AP382" s="199"/>
      <c r="AQ382" s="199"/>
      <c r="AR382" s="199"/>
      <c r="AS382" s="199"/>
      <c r="AT382" s="199"/>
      <c r="AU382" s="199"/>
      <c r="AV382" s="199"/>
      <c r="AW382" s="199"/>
      <c r="AX382" s="199"/>
      <c r="AY382" s="199"/>
      <c r="AZ382" s="199"/>
      <c r="BA382" s="199"/>
      <c r="BB382" s="199"/>
      <c r="BC382" s="199"/>
      <c r="BD382" s="199"/>
      <c r="BE382" s="199"/>
      <c r="BF382" s="199"/>
      <c r="BG382" s="199"/>
      <c r="BH382" s="199"/>
      <c r="BI382" s="199"/>
      <c r="BJ382" s="199"/>
      <c r="BK382" s="199"/>
      <c r="BL382" s="199"/>
      <c r="BM382" s="199"/>
      <c r="BN382" s="199"/>
      <c r="BO382" s="199"/>
      <c r="BP382" s="199"/>
      <c r="BQ382" s="199"/>
      <c r="BR382" s="199"/>
      <c r="BS382" s="199"/>
      <c r="BT382" s="199"/>
      <c r="BU382" s="199"/>
      <c r="BV382" s="199"/>
      <c r="BW382" s="199"/>
      <c r="BX382" s="199"/>
      <c r="BY382" s="199"/>
      <c r="BZ382" s="199"/>
      <c r="CA382" s="199"/>
      <c r="CB382" s="199"/>
    </row>
    <row r="383" spans="2:80" s="198" customFormat="1" ht="30" customHeight="1" x14ac:dyDescent="0.2">
      <c r="B383" s="217"/>
      <c r="C383" s="270"/>
      <c r="D383" s="271"/>
      <c r="E383" s="217"/>
      <c r="F383" s="272"/>
      <c r="G383" s="273"/>
      <c r="H383" s="217"/>
      <c r="I383" s="217"/>
      <c r="J383" s="217"/>
      <c r="K383" s="272"/>
      <c r="L383" s="274"/>
      <c r="M383" s="274"/>
      <c r="N383" s="274"/>
      <c r="O383" s="217"/>
      <c r="P383" s="272"/>
      <c r="Q383" s="272"/>
      <c r="R383" s="272"/>
      <c r="S383" s="275"/>
      <c r="T383" s="275"/>
      <c r="U383" s="275"/>
      <c r="V383" s="275"/>
      <c r="W383" s="276"/>
      <c r="X383" s="279"/>
      <c r="Z383" s="279"/>
      <c r="AB383" s="277"/>
      <c r="AC383" s="278"/>
      <c r="AD383" s="279"/>
      <c r="AE383" s="277"/>
      <c r="AF383" s="279"/>
      <c r="AH383" s="279"/>
      <c r="AJ383" s="199"/>
      <c r="AK383" s="199"/>
      <c r="AL383" s="199"/>
      <c r="AM383" s="199"/>
      <c r="AN383" s="199"/>
      <c r="AO383" s="199"/>
      <c r="AP383" s="199"/>
      <c r="AQ383" s="199"/>
      <c r="AR383" s="199"/>
      <c r="AS383" s="199"/>
      <c r="AT383" s="199"/>
      <c r="AU383" s="199"/>
      <c r="AV383" s="199"/>
      <c r="AW383" s="199"/>
      <c r="AX383" s="199"/>
      <c r="AY383" s="199"/>
      <c r="AZ383" s="199"/>
      <c r="BA383" s="199"/>
      <c r="BB383" s="199"/>
      <c r="BC383" s="199"/>
      <c r="BD383" s="199"/>
      <c r="BE383" s="199"/>
      <c r="BF383" s="199"/>
      <c r="BG383" s="199"/>
      <c r="BH383" s="199"/>
      <c r="BI383" s="199"/>
      <c r="BJ383" s="199"/>
      <c r="BK383" s="199"/>
      <c r="BL383" s="199"/>
      <c r="BM383" s="199"/>
      <c r="BN383" s="199"/>
      <c r="BO383" s="199"/>
      <c r="BP383" s="199"/>
      <c r="BQ383" s="199"/>
      <c r="BR383" s="199"/>
      <c r="BS383" s="199"/>
      <c r="BT383" s="199"/>
      <c r="BU383" s="199"/>
      <c r="BV383" s="199"/>
      <c r="BW383" s="199"/>
      <c r="BX383" s="199"/>
      <c r="BY383" s="199"/>
      <c r="BZ383" s="199"/>
      <c r="CA383" s="199"/>
      <c r="CB383" s="199"/>
    </row>
    <row r="384" spans="2:80" s="198" customFormat="1" ht="30" customHeight="1" x14ac:dyDescent="0.2">
      <c r="B384" s="217"/>
      <c r="C384" s="270"/>
      <c r="D384" s="271"/>
      <c r="E384" s="217"/>
      <c r="F384" s="272"/>
      <c r="G384" s="273"/>
      <c r="H384" s="217"/>
      <c r="I384" s="217"/>
      <c r="J384" s="217"/>
      <c r="K384" s="272"/>
      <c r="L384" s="274"/>
      <c r="M384" s="274"/>
      <c r="N384" s="274"/>
      <c r="O384" s="217"/>
      <c r="P384" s="272"/>
      <c r="Q384" s="272"/>
      <c r="R384" s="272"/>
      <c r="S384" s="275"/>
      <c r="T384" s="275"/>
      <c r="U384" s="275"/>
      <c r="V384" s="275"/>
      <c r="W384" s="276"/>
      <c r="X384" s="279"/>
      <c r="Z384" s="279"/>
      <c r="AB384" s="277"/>
      <c r="AC384" s="278"/>
      <c r="AD384" s="279"/>
      <c r="AE384" s="277"/>
      <c r="AF384" s="279"/>
      <c r="AH384" s="279"/>
      <c r="AJ384" s="199"/>
      <c r="AK384" s="199"/>
      <c r="AL384" s="199"/>
      <c r="AM384" s="199"/>
      <c r="AN384" s="199"/>
      <c r="AO384" s="199"/>
      <c r="AP384" s="199"/>
      <c r="AQ384" s="199"/>
      <c r="AR384" s="199"/>
      <c r="AS384" s="199"/>
      <c r="AT384" s="199"/>
      <c r="AU384" s="199"/>
      <c r="AV384" s="199"/>
      <c r="AW384" s="199"/>
      <c r="AX384" s="199"/>
      <c r="AY384" s="199"/>
      <c r="AZ384" s="199"/>
      <c r="BA384" s="199"/>
      <c r="BB384" s="199"/>
      <c r="BC384" s="199"/>
      <c r="BD384" s="199"/>
      <c r="BE384" s="199"/>
      <c r="BF384" s="199"/>
      <c r="BG384" s="199"/>
      <c r="BH384" s="199"/>
      <c r="BI384" s="199"/>
      <c r="BJ384" s="199"/>
      <c r="BK384" s="199"/>
      <c r="BL384" s="199"/>
      <c r="BM384" s="199"/>
      <c r="BN384" s="199"/>
      <c r="BO384" s="199"/>
      <c r="BP384" s="199"/>
      <c r="BQ384" s="199"/>
      <c r="BR384" s="199"/>
      <c r="BS384" s="199"/>
      <c r="BT384" s="199"/>
      <c r="BU384" s="199"/>
      <c r="BV384" s="199"/>
      <c r="BW384" s="199"/>
      <c r="BX384" s="199"/>
      <c r="BY384" s="199"/>
      <c r="BZ384" s="199"/>
      <c r="CA384" s="199"/>
      <c r="CB384" s="199"/>
    </row>
    <row r="385" spans="2:80" s="198" customFormat="1" ht="30" customHeight="1" x14ac:dyDescent="0.2">
      <c r="B385" s="217"/>
      <c r="C385" s="270"/>
      <c r="D385" s="271"/>
      <c r="E385" s="217"/>
      <c r="F385" s="272"/>
      <c r="G385" s="273"/>
      <c r="H385" s="217"/>
      <c r="I385" s="217"/>
      <c r="J385" s="217"/>
      <c r="K385" s="272"/>
      <c r="L385" s="274"/>
      <c r="M385" s="274"/>
      <c r="N385" s="274"/>
      <c r="O385" s="217"/>
      <c r="P385" s="272"/>
      <c r="Q385" s="272"/>
      <c r="R385" s="272"/>
      <c r="S385" s="275"/>
      <c r="T385" s="275"/>
      <c r="U385" s="275"/>
      <c r="V385" s="275"/>
      <c r="W385" s="276"/>
      <c r="X385" s="279"/>
      <c r="Z385" s="279"/>
      <c r="AB385" s="277"/>
      <c r="AC385" s="278"/>
      <c r="AD385" s="279"/>
      <c r="AE385" s="277"/>
      <c r="AF385" s="279"/>
      <c r="AH385" s="279"/>
      <c r="AJ385" s="199"/>
      <c r="AK385" s="199"/>
      <c r="AL385" s="199"/>
      <c r="AM385" s="199"/>
      <c r="AN385" s="199"/>
      <c r="AO385" s="199"/>
      <c r="AP385" s="199"/>
      <c r="AQ385" s="199"/>
      <c r="AR385" s="199"/>
      <c r="AS385" s="199"/>
      <c r="AT385" s="199"/>
      <c r="AU385" s="199"/>
      <c r="AV385" s="199"/>
      <c r="AW385" s="199"/>
      <c r="AX385" s="199"/>
      <c r="AY385" s="199"/>
      <c r="AZ385" s="199"/>
      <c r="BA385" s="199"/>
      <c r="BB385" s="199"/>
      <c r="BC385" s="199"/>
      <c r="BD385" s="199"/>
      <c r="BE385" s="199"/>
      <c r="BF385" s="199"/>
      <c r="BG385" s="199"/>
      <c r="BH385" s="199"/>
      <c r="BI385" s="199"/>
      <c r="BJ385" s="199"/>
      <c r="BK385" s="199"/>
      <c r="BL385" s="199"/>
      <c r="BM385" s="199"/>
      <c r="BN385" s="199"/>
      <c r="BO385" s="199"/>
      <c r="BP385" s="199"/>
      <c r="BQ385" s="199"/>
      <c r="BR385" s="199"/>
      <c r="BS385" s="199"/>
      <c r="BT385" s="199"/>
      <c r="BU385" s="199"/>
      <c r="BV385" s="199"/>
      <c r="BW385" s="199"/>
      <c r="BX385" s="199"/>
      <c r="BY385" s="199"/>
      <c r="BZ385" s="199"/>
      <c r="CA385" s="199"/>
      <c r="CB385" s="199"/>
    </row>
    <row r="386" spans="2:80" s="198" customFormat="1" ht="30" customHeight="1" x14ac:dyDescent="0.2">
      <c r="B386" s="217"/>
      <c r="C386" s="270"/>
      <c r="D386" s="271"/>
      <c r="E386" s="217"/>
      <c r="F386" s="272"/>
      <c r="G386" s="273"/>
      <c r="H386" s="217"/>
      <c r="I386" s="217"/>
      <c r="J386" s="217"/>
      <c r="K386" s="272"/>
      <c r="L386" s="274"/>
      <c r="M386" s="274"/>
      <c r="N386" s="274"/>
      <c r="O386" s="217"/>
      <c r="P386" s="272"/>
      <c r="Q386" s="272"/>
      <c r="R386" s="272"/>
      <c r="S386" s="275"/>
      <c r="T386" s="275"/>
      <c r="U386" s="275"/>
      <c r="V386" s="275"/>
      <c r="W386" s="276"/>
      <c r="X386" s="279"/>
      <c r="Z386" s="279"/>
      <c r="AB386" s="277"/>
      <c r="AC386" s="278"/>
      <c r="AD386" s="279"/>
      <c r="AE386" s="277"/>
      <c r="AF386" s="279"/>
      <c r="AH386" s="279"/>
      <c r="AJ386" s="199"/>
      <c r="AK386" s="199"/>
      <c r="AL386" s="199"/>
      <c r="AM386" s="199"/>
      <c r="AN386" s="199"/>
      <c r="AO386" s="199"/>
      <c r="AP386" s="199"/>
      <c r="AQ386" s="199"/>
      <c r="AR386" s="199"/>
      <c r="AS386" s="199"/>
      <c r="AT386" s="199"/>
      <c r="AU386" s="199"/>
      <c r="AV386" s="199"/>
      <c r="AW386" s="199"/>
      <c r="AX386" s="199"/>
      <c r="AY386" s="199"/>
      <c r="AZ386" s="199"/>
      <c r="BA386" s="199"/>
      <c r="BB386" s="199"/>
      <c r="BC386" s="199"/>
      <c r="BD386" s="199"/>
      <c r="BE386" s="199"/>
      <c r="BF386" s="199"/>
      <c r="BG386" s="199"/>
      <c r="BH386" s="199"/>
      <c r="BI386" s="199"/>
      <c r="BJ386" s="199"/>
      <c r="BK386" s="199"/>
      <c r="BL386" s="199"/>
      <c r="BM386" s="199"/>
      <c r="BN386" s="199"/>
      <c r="BO386" s="199"/>
      <c r="BP386" s="199"/>
      <c r="BQ386" s="199"/>
      <c r="BR386" s="199"/>
      <c r="BS386" s="199"/>
      <c r="BT386" s="199"/>
      <c r="BU386" s="199"/>
      <c r="BV386" s="199"/>
      <c r="BW386" s="199"/>
      <c r="BX386" s="199"/>
      <c r="BY386" s="199"/>
      <c r="BZ386" s="199"/>
      <c r="CA386" s="199"/>
      <c r="CB386" s="199"/>
    </row>
    <row r="387" spans="2:80" s="198" customFormat="1" ht="30" customHeight="1" x14ac:dyDescent="0.2">
      <c r="B387" s="217"/>
      <c r="C387" s="270"/>
      <c r="D387" s="271"/>
      <c r="E387" s="217"/>
      <c r="F387" s="272"/>
      <c r="G387" s="273"/>
      <c r="H387" s="217"/>
      <c r="I387" s="217"/>
      <c r="J387" s="217"/>
      <c r="K387" s="272"/>
      <c r="L387" s="274"/>
      <c r="M387" s="274"/>
      <c r="N387" s="274"/>
      <c r="O387" s="217"/>
      <c r="P387" s="272"/>
      <c r="Q387" s="272"/>
      <c r="R387" s="272"/>
      <c r="S387" s="275"/>
      <c r="T387" s="275"/>
      <c r="U387" s="275"/>
      <c r="V387" s="275"/>
      <c r="W387" s="276"/>
      <c r="X387" s="279"/>
      <c r="Z387" s="279"/>
      <c r="AB387" s="277"/>
      <c r="AC387" s="278"/>
      <c r="AD387" s="279"/>
      <c r="AE387" s="277"/>
      <c r="AF387" s="279"/>
      <c r="AH387" s="279"/>
      <c r="AJ387" s="199"/>
      <c r="AK387" s="199"/>
      <c r="AL387" s="199"/>
      <c r="AM387" s="199"/>
      <c r="AN387" s="199"/>
      <c r="AO387" s="199"/>
      <c r="AP387" s="199"/>
      <c r="AQ387" s="199"/>
      <c r="AR387" s="199"/>
      <c r="AS387" s="199"/>
      <c r="AT387" s="199"/>
      <c r="AU387" s="199"/>
      <c r="AV387" s="199"/>
      <c r="AW387" s="199"/>
      <c r="AX387" s="199"/>
      <c r="AY387" s="199"/>
      <c r="AZ387" s="199"/>
      <c r="BA387" s="199"/>
      <c r="BB387" s="199"/>
      <c r="BC387" s="199"/>
      <c r="BD387" s="199"/>
      <c r="BE387" s="199"/>
      <c r="BF387" s="199"/>
      <c r="BG387" s="199"/>
      <c r="BH387" s="199"/>
      <c r="BI387" s="199"/>
      <c r="BJ387" s="199"/>
      <c r="BK387" s="199"/>
      <c r="BL387" s="199"/>
      <c r="BM387" s="199"/>
      <c r="BN387" s="199"/>
      <c r="BO387" s="199"/>
      <c r="BP387" s="199"/>
      <c r="BQ387" s="199"/>
      <c r="BR387" s="199"/>
      <c r="BS387" s="199"/>
      <c r="BT387" s="199"/>
      <c r="BU387" s="199"/>
      <c r="BV387" s="199"/>
      <c r="BW387" s="199"/>
      <c r="BX387" s="199"/>
      <c r="BY387" s="199"/>
      <c r="BZ387" s="199"/>
      <c r="CA387" s="199"/>
      <c r="CB387" s="199"/>
    </row>
    <row r="388" spans="2:80" s="198" customFormat="1" ht="30" customHeight="1" x14ac:dyDescent="0.2">
      <c r="B388" s="217"/>
      <c r="C388" s="270"/>
      <c r="D388" s="271"/>
      <c r="E388" s="217"/>
      <c r="F388" s="272"/>
      <c r="G388" s="273"/>
      <c r="H388" s="217"/>
      <c r="I388" s="217"/>
      <c r="J388" s="217"/>
      <c r="K388" s="272"/>
      <c r="L388" s="274"/>
      <c r="M388" s="274"/>
      <c r="N388" s="274"/>
      <c r="O388" s="217"/>
      <c r="P388" s="272"/>
      <c r="Q388" s="272"/>
      <c r="R388" s="272"/>
      <c r="S388" s="275"/>
      <c r="T388" s="275"/>
      <c r="U388" s="275"/>
      <c r="V388" s="275"/>
      <c r="W388" s="276"/>
      <c r="X388" s="279"/>
      <c r="Z388" s="279"/>
      <c r="AB388" s="277"/>
      <c r="AC388" s="278"/>
      <c r="AD388" s="279"/>
      <c r="AE388" s="277"/>
      <c r="AF388" s="279"/>
      <c r="AH388" s="279"/>
      <c r="AJ388" s="199"/>
      <c r="AK388" s="199"/>
      <c r="AL388" s="199"/>
      <c r="AM388" s="199"/>
      <c r="AN388" s="199"/>
      <c r="AO388" s="199"/>
      <c r="AP388" s="199"/>
      <c r="AQ388" s="199"/>
      <c r="AR388" s="199"/>
      <c r="AS388" s="199"/>
      <c r="AT388" s="199"/>
      <c r="AU388" s="199"/>
      <c r="AV388" s="199"/>
      <c r="AW388" s="199"/>
      <c r="AX388" s="199"/>
      <c r="AY388" s="199"/>
      <c r="AZ388" s="199"/>
      <c r="BA388" s="199"/>
      <c r="BB388" s="199"/>
      <c r="BC388" s="199"/>
      <c r="BD388" s="199"/>
      <c r="BE388" s="199"/>
      <c r="BF388" s="199"/>
      <c r="BG388" s="199"/>
      <c r="BH388" s="199"/>
      <c r="BI388" s="199"/>
      <c r="BJ388" s="199"/>
      <c r="BK388" s="199"/>
      <c r="BL388" s="199"/>
      <c r="BM388" s="199"/>
      <c r="BN388" s="199"/>
      <c r="BO388" s="199"/>
      <c r="BP388" s="199"/>
      <c r="BQ388" s="199"/>
      <c r="BR388" s="199"/>
      <c r="BS388" s="199"/>
      <c r="BT388" s="199"/>
      <c r="BU388" s="199"/>
      <c r="BV388" s="199"/>
      <c r="BW388" s="199"/>
      <c r="BX388" s="199"/>
      <c r="BY388" s="199"/>
      <c r="BZ388" s="199"/>
      <c r="CA388" s="199"/>
      <c r="CB388" s="199"/>
    </row>
    <row r="389" spans="2:80" s="198" customFormat="1" ht="30" customHeight="1" x14ac:dyDescent="0.2">
      <c r="B389" s="217"/>
      <c r="C389" s="270"/>
      <c r="D389" s="271"/>
      <c r="E389" s="217"/>
      <c r="F389" s="272"/>
      <c r="G389" s="273"/>
      <c r="H389" s="217"/>
      <c r="I389" s="217"/>
      <c r="J389" s="217"/>
      <c r="K389" s="272"/>
      <c r="L389" s="274"/>
      <c r="M389" s="274"/>
      <c r="N389" s="274"/>
      <c r="O389" s="217"/>
      <c r="P389" s="272"/>
      <c r="Q389" s="272"/>
      <c r="R389" s="272"/>
      <c r="S389" s="275"/>
      <c r="T389" s="275"/>
      <c r="U389" s="275"/>
      <c r="V389" s="275"/>
      <c r="W389" s="276"/>
      <c r="X389" s="279"/>
      <c r="Z389" s="279"/>
      <c r="AB389" s="277"/>
      <c r="AC389" s="278"/>
      <c r="AD389" s="279"/>
      <c r="AE389" s="277"/>
      <c r="AF389" s="279"/>
      <c r="AH389" s="279"/>
      <c r="AJ389" s="199"/>
      <c r="AK389" s="199"/>
      <c r="AL389" s="199"/>
      <c r="AM389" s="199"/>
      <c r="AN389" s="199"/>
      <c r="AO389" s="199"/>
      <c r="AP389" s="199"/>
      <c r="AQ389" s="199"/>
      <c r="AR389" s="199"/>
      <c r="AS389" s="199"/>
      <c r="AT389" s="199"/>
      <c r="AU389" s="199"/>
      <c r="AV389" s="199"/>
      <c r="AW389" s="199"/>
      <c r="AX389" s="199"/>
      <c r="AY389" s="199"/>
      <c r="AZ389" s="199"/>
      <c r="BA389" s="199"/>
      <c r="BB389" s="199"/>
      <c r="BC389" s="199"/>
      <c r="BD389" s="199"/>
      <c r="BE389" s="199"/>
      <c r="BF389" s="199"/>
      <c r="BG389" s="199"/>
      <c r="BH389" s="199"/>
      <c r="BI389" s="199"/>
      <c r="BJ389" s="199"/>
      <c r="BK389" s="199"/>
      <c r="BL389" s="199"/>
      <c r="BM389" s="199"/>
      <c r="BN389" s="199"/>
      <c r="BO389" s="199"/>
      <c r="BP389" s="199"/>
      <c r="BQ389" s="199"/>
      <c r="BR389" s="199"/>
      <c r="BS389" s="199"/>
      <c r="BT389" s="199"/>
      <c r="BU389" s="199"/>
      <c r="BV389" s="199"/>
      <c r="BW389" s="199"/>
      <c r="BX389" s="199"/>
      <c r="BY389" s="199"/>
      <c r="BZ389" s="199"/>
      <c r="CA389" s="199"/>
      <c r="CB389" s="199"/>
    </row>
    <row r="390" spans="2:80" s="198" customFormat="1" ht="30" customHeight="1" x14ac:dyDescent="0.2">
      <c r="B390" s="217"/>
      <c r="C390" s="270"/>
      <c r="D390" s="271"/>
      <c r="E390" s="217"/>
      <c r="F390" s="272"/>
      <c r="G390" s="273"/>
      <c r="H390" s="217"/>
      <c r="I390" s="217"/>
      <c r="J390" s="217"/>
      <c r="K390" s="272"/>
      <c r="L390" s="274"/>
      <c r="M390" s="274"/>
      <c r="N390" s="274"/>
      <c r="O390" s="217"/>
      <c r="P390" s="272"/>
      <c r="Q390" s="272"/>
      <c r="R390" s="272"/>
      <c r="S390" s="275"/>
      <c r="T390" s="275"/>
      <c r="U390" s="275"/>
      <c r="V390" s="275"/>
      <c r="W390" s="276"/>
      <c r="X390" s="279"/>
      <c r="Z390" s="279"/>
      <c r="AB390" s="277"/>
      <c r="AC390" s="278"/>
      <c r="AD390" s="279"/>
      <c r="AE390" s="277"/>
      <c r="AF390" s="279"/>
      <c r="AH390" s="279"/>
      <c r="AJ390" s="199"/>
      <c r="AK390" s="199"/>
      <c r="AL390" s="199"/>
      <c r="AM390" s="199"/>
      <c r="AN390" s="199"/>
      <c r="AO390" s="199"/>
      <c r="AP390" s="199"/>
      <c r="AQ390" s="199"/>
      <c r="AR390" s="199"/>
      <c r="AS390" s="199"/>
      <c r="AT390" s="199"/>
      <c r="AU390" s="199"/>
      <c r="AV390" s="199"/>
      <c r="AW390" s="199"/>
      <c r="AX390" s="199"/>
      <c r="AY390" s="199"/>
      <c r="AZ390" s="199"/>
      <c r="BA390" s="199"/>
      <c r="BB390" s="199"/>
      <c r="BC390" s="199"/>
      <c r="BD390" s="199"/>
      <c r="BE390" s="199"/>
      <c r="BF390" s="199"/>
      <c r="BG390" s="199"/>
      <c r="BH390" s="199"/>
      <c r="BI390" s="199"/>
      <c r="BJ390" s="199"/>
      <c r="BK390" s="199"/>
      <c r="BL390" s="199"/>
      <c r="BM390" s="199"/>
      <c r="BN390" s="199"/>
      <c r="BO390" s="199"/>
      <c r="BP390" s="199"/>
      <c r="BQ390" s="199"/>
      <c r="BR390" s="199"/>
      <c r="BS390" s="199"/>
      <c r="BT390" s="199"/>
      <c r="BU390" s="199"/>
      <c r="BV390" s="199"/>
      <c r="BW390" s="199"/>
      <c r="BX390" s="199"/>
      <c r="BY390" s="199"/>
      <c r="BZ390" s="199"/>
      <c r="CA390" s="199"/>
      <c r="CB390" s="199"/>
    </row>
    <row r="391" spans="2:80" s="198" customFormat="1" ht="30" customHeight="1" x14ac:dyDescent="0.2">
      <c r="B391" s="217"/>
      <c r="C391" s="270"/>
      <c r="D391" s="271"/>
      <c r="E391" s="217"/>
      <c r="F391" s="272"/>
      <c r="G391" s="273"/>
      <c r="H391" s="217"/>
      <c r="I391" s="217"/>
      <c r="J391" s="217"/>
      <c r="K391" s="272"/>
      <c r="L391" s="274"/>
      <c r="M391" s="274"/>
      <c r="N391" s="274"/>
      <c r="O391" s="217"/>
      <c r="P391" s="272"/>
      <c r="Q391" s="272"/>
      <c r="R391" s="272"/>
      <c r="S391" s="275"/>
      <c r="T391" s="275"/>
      <c r="U391" s="275"/>
      <c r="V391" s="275"/>
      <c r="W391" s="276"/>
      <c r="X391" s="279"/>
      <c r="Z391" s="279"/>
      <c r="AB391" s="277"/>
      <c r="AC391" s="278"/>
      <c r="AD391" s="279"/>
      <c r="AE391" s="277"/>
      <c r="AF391" s="279"/>
      <c r="AH391" s="279"/>
      <c r="AJ391" s="199"/>
      <c r="AK391" s="199"/>
      <c r="AL391" s="199"/>
      <c r="AM391" s="199"/>
      <c r="AN391" s="199"/>
      <c r="AO391" s="199"/>
      <c r="AP391" s="199"/>
      <c r="AQ391" s="199"/>
      <c r="AR391" s="199"/>
      <c r="AS391" s="199"/>
      <c r="AT391" s="199"/>
      <c r="AU391" s="199"/>
      <c r="AV391" s="199"/>
      <c r="AW391" s="199"/>
      <c r="AX391" s="199"/>
      <c r="AY391" s="199"/>
      <c r="AZ391" s="199"/>
      <c r="BA391" s="199"/>
      <c r="BB391" s="199"/>
      <c r="BC391" s="199"/>
      <c r="BD391" s="199"/>
      <c r="BE391" s="199"/>
      <c r="BF391" s="199"/>
      <c r="BG391" s="199"/>
      <c r="BH391" s="199"/>
      <c r="BI391" s="199"/>
      <c r="BJ391" s="199"/>
      <c r="BK391" s="199"/>
      <c r="BL391" s="199"/>
      <c r="BM391" s="199"/>
      <c r="BN391" s="199"/>
      <c r="BO391" s="199"/>
      <c r="BP391" s="199"/>
      <c r="BQ391" s="199"/>
      <c r="BR391" s="199"/>
      <c r="BS391" s="199"/>
      <c r="BT391" s="199"/>
      <c r="BU391" s="199"/>
      <c r="BV391" s="199"/>
      <c r="BW391" s="199"/>
      <c r="BX391" s="199"/>
      <c r="BY391" s="199"/>
      <c r="BZ391" s="199"/>
      <c r="CA391" s="199"/>
      <c r="CB391" s="199"/>
    </row>
    <row r="392" spans="2:80" s="198" customFormat="1" ht="30" customHeight="1" x14ac:dyDescent="0.2">
      <c r="B392" s="217"/>
      <c r="C392" s="270"/>
      <c r="D392" s="271"/>
      <c r="E392" s="217"/>
      <c r="F392" s="272"/>
      <c r="G392" s="273"/>
      <c r="H392" s="217"/>
      <c r="I392" s="217"/>
      <c r="J392" s="217"/>
      <c r="K392" s="272"/>
      <c r="L392" s="274"/>
      <c r="M392" s="274"/>
      <c r="N392" s="274"/>
      <c r="O392" s="217"/>
      <c r="P392" s="272"/>
      <c r="Q392" s="272"/>
      <c r="R392" s="272"/>
      <c r="S392" s="275"/>
      <c r="T392" s="275"/>
      <c r="U392" s="275"/>
      <c r="V392" s="275"/>
      <c r="W392" s="276"/>
      <c r="X392" s="279"/>
      <c r="Z392" s="279"/>
      <c r="AB392" s="277"/>
      <c r="AC392" s="278"/>
      <c r="AD392" s="279"/>
      <c r="AE392" s="277"/>
      <c r="AF392" s="279"/>
      <c r="AH392" s="279"/>
      <c r="AJ392" s="199"/>
      <c r="AK392" s="199"/>
      <c r="AL392" s="199"/>
      <c r="AM392" s="199"/>
      <c r="AN392" s="199"/>
      <c r="AO392" s="199"/>
      <c r="AP392" s="199"/>
      <c r="AQ392" s="199"/>
      <c r="AR392" s="199"/>
      <c r="AS392" s="199"/>
      <c r="AT392" s="199"/>
      <c r="AU392" s="199"/>
      <c r="AV392" s="199"/>
      <c r="AW392" s="199"/>
      <c r="AX392" s="199"/>
      <c r="AY392" s="199"/>
      <c r="AZ392" s="199"/>
      <c r="BA392" s="199"/>
      <c r="BB392" s="199"/>
      <c r="BC392" s="199"/>
      <c r="BD392" s="199"/>
      <c r="BE392" s="199"/>
      <c r="BF392" s="199"/>
      <c r="BG392" s="199"/>
      <c r="BH392" s="199"/>
      <c r="BI392" s="199"/>
      <c r="BJ392" s="199"/>
      <c r="BK392" s="199"/>
      <c r="BL392" s="199"/>
      <c r="BM392" s="199"/>
      <c r="BN392" s="199"/>
      <c r="BO392" s="199"/>
      <c r="BP392" s="199"/>
      <c r="BQ392" s="199"/>
      <c r="BR392" s="199"/>
      <c r="BS392" s="199"/>
      <c r="BT392" s="199"/>
      <c r="BU392" s="199"/>
      <c r="BV392" s="199"/>
      <c r="BW392" s="199"/>
      <c r="BX392" s="199"/>
      <c r="BY392" s="199"/>
      <c r="BZ392" s="199"/>
      <c r="CA392" s="199"/>
      <c r="CB392" s="199"/>
    </row>
    <row r="393" spans="2:80" s="198" customFormat="1" ht="30" customHeight="1" x14ac:dyDescent="0.2">
      <c r="B393" s="217"/>
      <c r="C393" s="270"/>
      <c r="D393" s="271"/>
      <c r="E393" s="217"/>
      <c r="F393" s="272"/>
      <c r="G393" s="273"/>
      <c r="H393" s="217"/>
      <c r="I393" s="217"/>
      <c r="J393" s="217"/>
      <c r="K393" s="272"/>
      <c r="L393" s="274"/>
      <c r="M393" s="274"/>
      <c r="N393" s="274"/>
      <c r="O393" s="217"/>
      <c r="P393" s="272"/>
      <c r="Q393" s="272"/>
      <c r="R393" s="272"/>
      <c r="S393" s="275"/>
      <c r="T393" s="275"/>
      <c r="U393" s="275"/>
      <c r="V393" s="275"/>
      <c r="W393" s="276"/>
      <c r="X393" s="279"/>
      <c r="Z393" s="279"/>
      <c r="AB393" s="277"/>
      <c r="AC393" s="278"/>
      <c r="AD393" s="279"/>
      <c r="AE393" s="277"/>
      <c r="AF393" s="279"/>
      <c r="AH393" s="279"/>
      <c r="AJ393" s="199"/>
      <c r="AK393" s="199"/>
      <c r="AL393" s="199"/>
      <c r="AM393" s="199"/>
      <c r="AN393" s="199"/>
      <c r="AO393" s="199"/>
      <c r="AP393" s="199"/>
      <c r="AQ393" s="199"/>
      <c r="AR393" s="199"/>
      <c r="AS393" s="199"/>
      <c r="AT393" s="199"/>
      <c r="AU393" s="199"/>
      <c r="AV393" s="199"/>
      <c r="AW393" s="199"/>
      <c r="AX393" s="199"/>
      <c r="AY393" s="199"/>
      <c r="AZ393" s="199"/>
      <c r="BA393" s="199"/>
      <c r="BB393" s="199"/>
      <c r="BC393" s="199"/>
      <c r="BD393" s="199"/>
      <c r="BE393" s="199"/>
      <c r="BF393" s="199"/>
      <c r="BG393" s="199"/>
      <c r="BH393" s="199"/>
      <c r="BI393" s="199"/>
      <c r="BJ393" s="199"/>
      <c r="BK393" s="199"/>
      <c r="BL393" s="199"/>
      <c r="BM393" s="199"/>
      <c r="BN393" s="199"/>
      <c r="BO393" s="199"/>
      <c r="BP393" s="199"/>
      <c r="BQ393" s="199"/>
      <c r="BR393" s="199"/>
      <c r="BS393" s="199"/>
      <c r="BT393" s="199"/>
      <c r="BU393" s="199"/>
      <c r="BV393" s="199"/>
      <c r="BW393" s="199"/>
      <c r="BX393" s="199"/>
      <c r="BY393" s="199"/>
      <c r="BZ393" s="199"/>
      <c r="CA393" s="199"/>
      <c r="CB393" s="199"/>
    </row>
    <row r="394" spans="2:80" s="198" customFormat="1" ht="30" customHeight="1" x14ac:dyDescent="0.2">
      <c r="B394" s="217"/>
      <c r="C394" s="270"/>
      <c r="D394" s="271"/>
      <c r="E394" s="217"/>
      <c r="F394" s="272"/>
      <c r="G394" s="273"/>
      <c r="H394" s="217"/>
      <c r="I394" s="217"/>
      <c r="J394" s="217"/>
      <c r="K394" s="272"/>
      <c r="L394" s="274"/>
      <c r="M394" s="274"/>
      <c r="N394" s="274"/>
      <c r="O394" s="217"/>
      <c r="P394" s="272"/>
      <c r="Q394" s="272"/>
      <c r="R394" s="272"/>
      <c r="S394" s="275"/>
      <c r="T394" s="275"/>
      <c r="U394" s="275"/>
      <c r="V394" s="275"/>
      <c r="W394" s="276"/>
      <c r="X394" s="279"/>
      <c r="Z394" s="279"/>
      <c r="AB394" s="277"/>
      <c r="AC394" s="278"/>
      <c r="AD394" s="279"/>
      <c r="AE394" s="277"/>
      <c r="AF394" s="279"/>
      <c r="AH394" s="279"/>
      <c r="AJ394" s="199"/>
      <c r="AK394" s="199"/>
      <c r="AL394" s="199"/>
      <c r="AM394" s="199"/>
      <c r="AN394" s="199"/>
      <c r="AO394" s="199"/>
      <c r="AP394" s="199"/>
      <c r="AQ394" s="199"/>
      <c r="AR394" s="199"/>
      <c r="AS394" s="199"/>
      <c r="AT394" s="199"/>
      <c r="AU394" s="199"/>
      <c r="AV394" s="199"/>
      <c r="AW394" s="199"/>
      <c r="AX394" s="199"/>
      <c r="AY394" s="199"/>
      <c r="AZ394" s="199"/>
      <c r="BA394" s="199"/>
      <c r="BB394" s="199"/>
      <c r="BC394" s="199"/>
      <c r="BD394" s="199"/>
      <c r="BE394" s="199"/>
      <c r="BF394" s="199"/>
      <c r="BG394" s="199"/>
      <c r="BH394" s="199"/>
      <c r="BI394" s="199"/>
      <c r="BJ394" s="199"/>
      <c r="BK394" s="199"/>
      <c r="BL394" s="199"/>
      <c r="BM394" s="199"/>
      <c r="BN394" s="199"/>
      <c r="BO394" s="199"/>
      <c r="BP394" s="199"/>
      <c r="BQ394" s="199"/>
      <c r="BR394" s="199"/>
      <c r="BS394" s="199"/>
      <c r="BT394" s="199"/>
      <c r="BU394" s="199"/>
      <c r="BV394" s="199"/>
      <c r="BW394" s="199"/>
      <c r="BX394" s="199"/>
      <c r="BY394" s="199"/>
      <c r="BZ394" s="199"/>
      <c r="CA394" s="199"/>
      <c r="CB394" s="199"/>
    </row>
    <row r="395" spans="2:80" s="198" customFormat="1" ht="30" customHeight="1" x14ac:dyDescent="0.2">
      <c r="B395" s="217"/>
      <c r="C395" s="270"/>
      <c r="D395" s="271"/>
      <c r="E395" s="217"/>
      <c r="F395" s="272"/>
      <c r="G395" s="273"/>
      <c r="H395" s="217"/>
      <c r="I395" s="217"/>
      <c r="J395" s="217"/>
      <c r="K395" s="272"/>
      <c r="L395" s="274"/>
      <c r="M395" s="274"/>
      <c r="N395" s="274"/>
      <c r="O395" s="217"/>
      <c r="P395" s="272"/>
      <c r="Q395" s="272"/>
      <c r="R395" s="272"/>
      <c r="S395" s="275"/>
      <c r="T395" s="275"/>
      <c r="U395" s="275"/>
      <c r="V395" s="275"/>
      <c r="W395" s="276"/>
      <c r="Z395" s="279"/>
      <c r="AB395" s="277"/>
      <c r="AC395" s="278"/>
      <c r="AD395" s="279"/>
      <c r="AE395" s="277"/>
      <c r="AF395" s="279"/>
      <c r="AH395" s="279"/>
      <c r="AJ395" s="199"/>
      <c r="AK395" s="199"/>
      <c r="AL395" s="199"/>
      <c r="AM395" s="199"/>
      <c r="AN395" s="199"/>
      <c r="AO395" s="199"/>
      <c r="AP395" s="199"/>
      <c r="AQ395" s="199"/>
      <c r="AR395" s="199"/>
      <c r="AS395" s="199"/>
      <c r="AT395" s="199"/>
      <c r="AU395" s="199"/>
      <c r="AV395" s="199"/>
      <c r="AW395" s="199"/>
      <c r="AX395" s="199"/>
      <c r="AY395" s="199"/>
      <c r="AZ395" s="199"/>
      <c r="BA395" s="199"/>
      <c r="BB395" s="199"/>
      <c r="BC395" s="199"/>
      <c r="BD395" s="199"/>
      <c r="BE395" s="199"/>
      <c r="BF395" s="199"/>
      <c r="BG395" s="199"/>
      <c r="BH395" s="199"/>
      <c r="BI395" s="199"/>
      <c r="BJ395" s="199"/>
      <c r="BK395" s="199"/>
      <c r="BL395" s="199"/>
      <c r="BM395" s="199"/>
      <c r="BN395" s="199"/>
      <c r="BO395" s="199"/>
      <c r="BP395" s="199"/>
      <c r="BQ395" s="199"/>
      <c r="BR395" s="199"/>
      <c r="BS395" s="199"/>
      <c r="BT395" s="199"/>
      <c r="BU395" s="199"/>
      <c r="BV395" s="199"/>
      <c r="BW395" s="199"/>
      <c r="BX395" s="199"/>
      <c r="BY395" s="199"/>
      <c r="BZ395" s="199"/>
      <c r="CA395" s="199"/>
      <c r="CB395" s="199"/>
    </row>
    <row r="396" spans="2:80" s="198" customFormat="1" ht="30" customHeight="1" x14ac:dyDescent="0.2">
      <c r="B396" s="217"/>
      <c r="C396" s="270"/>
      <c r="D396" s="271"/>
      <c r="E396" s="217"/>
      <c r="F396" s="272"/>
      <c r="G396" s="273"/>
      <c r="H396" s="217"/>
      <c r="I396" s="217"/>
      <c r="J396" s="217"/>
      <c r="K396" s="272"/>
      <c r="L396" s="274"/>
      <c r="M396" s="274"/>
      <c r="N396" s="274"/>
      <c r="O396" s="217"/>
      <c r="P396" s="272"/>
      <c r="Q396" s="272"/>
      <c r="R396" s="272"/>
      <c r="S396" s="275"/>
      <c r="T396" s="275"/>
      <c r="U396" s="275"/>
      <c r="V396" s="275"/>
      <c r="W396" s="276"/>
      <c r="Z396" s="279"/>
      <c r="AB396" s="277"/>
      <c r="AC396" s="278"/>
      <c r="AD396" s="279"/>
      <c r="AE396" s="277"/>
      <c r="AF396" s="279"/>
      <c r="AH396" s="279"/>
      <c r="AJ396" s="199"/>
      <c r="AK396" s="199"/>
      <c r="AL396" s="199"/>
      <c r="AM396" s="199"/>
      <c r="AN396" s="199"/>
      <c r="AO396" s="199"/>
      <c r="AP396" s="199"/>
      <c r="AQ396" s="199"/>
      <c r="AR396" s="199"/>
      <c r="AS396" s="199"/>
      <c r="AT396" s="199"/>
      <c r="AU396" s="199"/>
      <c r="AV396" s="199"/>
      <c r="AW396" s="199"/>
      <c r="AX396" s="199"/>
      <c r="AY396" s="199"/>
      <c r="AZ396" s="199"/>
      <c r="BA396" s="199"/>
      <c r="BB396" s="199"/>
      <c r="BC396" s="199"/>
      <c r="BD396" s="199"/>
      <c r="BE396" s="199"/>
      <c r="BF396" s="199"/>
      <c r="BG396" s="199"/>
      <c r="BH396" s="199"/>
      <c r="BI396" s="199"/>
      <c r="BJ396" s="199"/>
      <c r="BK396" s="199"/>
      <c r="BL396" s="199"/>
      <c r="BM396" s="199"/>
      <c r="BN396" s="199"/>
      <c r="BO396" s="199"/>
      <c r="BP396" s="199"/>
      <c r="BQ396" s="199"/>
      <c r="BR396" s="199"/>
      <c r="BS396" s="199"/>
      <c r="BT396" s="199"/>
      <c r="BU396" s="199"/>
      <c r="BV396" s="199"/>
      <c r="BW396" s="199"/>
      <c r="BX396" s="199"/>
      <c r="BY396" s="199"/>
      <c r="BZ396" s="199"/>
      <c r="CA396" s="199"/>
      <c r="CB396" s="199"/>
    </row>
    <row r="397" spans="2:80" s="198" customFormat="1" ht="30" customHeight="1" x14ac:dyDescent="0.2">
      <c r="B397" s="217"/>
      <c r="C397" s="270"/>
      <c r="D397" s="271"/>
      <c r="E397" s="217"/>
      <c r="F397" s="272"/>
      <c r="G397" s="273"/>
      <c r="H397" s="217"/>
      <c r="I397" s="217"/>
      <c r="J397" s="217"/>
      <c r="K397" s="272"/>
      <c r="L397" s="274"/>
      <c r="M397" s="274"/>
      <c r="N397" s="274"/>
      <c r="O397" s="217"/>
      <c r="P397" s="272"/>
      <c r="Q397" s="272"/>
      <c r="R397" s="272"/>
      <c r="S397" s="275"/>
      <c r="T397" s="275"/>
      <c r="U397" s="275"/>
      <c r="V397" s="275"/>
      <c r="W397" s="276"/>
      <c r="Z397" s="279"/>
      <c r="AB397" s="277"/>
      <c r="AC397" s="278"/>
      <c r="AD397" s="279"/>
      <c r="AE397" s="277"/>
      <c r="AF397" s="279"/>
      <c r="AH397" s="279"/>
      <c r="AJ397" s="199"/>
      <c r="AK397" s="199"/>
      <c r="AL397" s="199"/>
      <c r="AM397" s="199"/>
      <c r="AN397" s="199"/>
      <c r="AO397" s="199"/>
      <c r="AP397" s="199"/>
      <c r="AQ397" s="199"/>
      <c r="AR397" s="199"/>
      <c r="AS397" s="199"/>
      <c r="AT397" s="199"/>
      <c r="AU397" s="199"/>
      <c r="AV397" s="199"/>
      <c r="AW397" s="199"/>
      <c r="AX397" s="199"/>
      <c r="AY397" s="199"/>
      <c r="AZ397" s="199"/>
      <c r="BA397" s="199"/>
      <c r="BB397" s="199"/>
      <c r="BC397" s="199"/>
      <c r="BD397" s="199"/>
      <c r="BE397" s="199"/>
      <c r="BF397" s="199"/>
      <c r="BG397" s="199"/>
      <c r="BH397" s="199"/>
      <c r="BI397" s="199"/>
      <c r="BJ397" s="199"/>
      <c r="BK397" s="199"/>
      <c r="BL397" s="199"/>
      <c r="BM397" s="199"/>
      <c r="BN397" s="199"/>
      <c r="BO397" s="199"/>
      <c r="BP397" s="199"/>
      <c r="BQ397" s="199"/>
      <c r="BR397" s="199"/>
      <c r="BS397" s="199"/>
      <c r="BT397" s="199"/>
      <c r="BU397" s="199"/>
      <c r="BV397" s="199"/>
      <c r="BW397" s="199"/>
      <c r="BX397" s="199"/>
      <c r="BY397" s="199"/>
      <c r="BZ397" s="199"/>
      <c r="CA397" s="199"/>
      <c r="CB397" s="199"/>
    </row>
    <row r="398" spans="2:80" s="198" customFormat="1" ht="30" customHeight="1" x14ac:dyDescent="0.2">
      <c r="B398" s="217"/>
      <c r="C398" s="270"/>
      <c r="D398" s="271"/>
      <c r="E398" s="217"/>
      <c r="F398" s="272"/>
      <c r="G398" s="273"/>
      <c r="H398" s="217"/>
      <c r="I398" s="217"/>
      <c r="J398" s="217"/>
      <c r="K398" s="272"/>
      <c r="L398" s="274"/>
      <c r="M398" s="274"/>
      <c r="N398" s="274"/>
      <c r="O398" s="217"/>
      <c r="P398" s="272"/>
      <c r="Q398" s="272"/>
      <c r="R398" s="272"/>
      <c r="S398" s="275"/>
      <c r="T398" s="275"/>
      <c r="U398" s="275"/>
      <c r="V398" s="275"/>
      <c r="W398" s="276"/>
      <c r="Z398" s="279"/>
      <c r="AB398" s="277"/>
      <c r="AC398" s="278"/>
      <c r="AD398" s="279"/>
      <c r="AE398" s="277"/>
      <c r="AF398" s="279"/>
      <c r="AH398" s="279"/>
      <c r="AJ398" s="199"/>
      <c r="AK398" s="199"/>
      <c r="AL398" s="199"/>
      <c r="AM398" s="199"/>
      <c r="AN398" s="199"/>
      <c r="AO398" s="199"/>
      <c r="AP398" s="199"/>
      <c r="AQ398" s="199"/>
      <c r="AR398" s="199"/>
      <c r="AS398" s="199"/>
      <c r="AT398" s="199"/>
      <c r="AU398" s="199"/>
      <c r="AV398" s="199"/>
      <c r="AW398" s="199"/>
      <c r="AX398" s="199"/>
      <c r="AY398" s="199"/>
      <c r="AZ398" s="199"/>
      <c r="BA398" s="199"/>
      <c r="BB398" s="199"/>
      <c r="BC398" s="199"/>
      <c r="BD398" s="199"/>
      <c r="BE398" s="199"/>
      <c r="BF398" s="199"/>
      <c r="BG398" s="199"/>
      <c r="BH398" s="199"/>
      <c r="BI398" s="199"/>
      <c r="BJ398" s="199"/>
      <c r="BK398" s="199"/>
      <c r="BL398" s="199"/>
      <c r="BM398" s="199"/>
      <c r="BN398" s="199"/>
      <c r="BO398" s="199"/>
      <c r="BP398" s="199"/>
      <c r="BQ398" s="199"/>
      <c r="BR398" s="199"/>
      <c r="BS398" s="199"/>
      <c r="BT398" s="199"/>
      <c r="BU398" s="199"/>
      <c r="BV398" s="199"/>
      <c r="BW398" s="199"/>
      <c r="BX398" s="199"/>
      <c r="BY398" s="199"/>
      <c r="BZ398" s="199"/>
      <c r="CA398" s="199"/>
      <c r="CB398" s="199"/>
    </row>
    <row r="399" spans="2:80" s="198" customFormat="1" ht="30" customHeight="1" x14ac:dyDescent="0.2">
      <c r="B399" s="217"/>
      <c r="C399" s="270"/>
      <c r="D399" s="271"/>
      <c r="E399" s="217"/>
      <c r="F399" s="272"/>
      <c r="G399" s="273"/>
      <c r="H399" s="217"/>
      <c r="I399" s="217"/>
      <c r="J399" s="217"/>
      <c r="K399" s="272"/>
      <c r="L399" s="274"/>
      <c r="M399" s="274"/>
      <c r="N399" s="274"/>
      <c r="O399" s="217"/>
      <c r="P399" s="272"/>
      <c r="Q399" s="272"/>
      <c r="R399" s="272"/>
      <c r="S399" s="275"/>
      <c r="T399" s="275"/>
      <c r="U399" s="275"/>
      <c r="V399" s="275"/>
      <c r="W399" s="276"/>
      <c r="Z399" s="279"/>
      <c r="AB399" s="277"/>
      <c r="AC399" s="278"/>
      <c r="AD399" s="279"/>
      <c r="AE399" s="277"/>
      <c r="AF399" s="279"/>
      <c r="AH399" s="279"/>
      <c r="AJ399" s="199"/>
      <c r="AK399" s="199"/>
      <c r="AL399" s="199"/>
      <c r="AM399" s="199"/>
      <c r="AN399" s="199"/>
      <c r="AO399" s="199"/>
      <c r="AP399" s="199"/>
      <c r="AQ399" s="199"/>
      <c r="AR399" s="199"/>
      <c r="AS399" s="199"/>
      <c r="AT399" s="199"/>
      <c r="AU399" s="199"/>
      <c r="AV399" s="199"/>
      <c r="AW399" s="199"/>
      <c r="AX399" s="199"/>
      <c r="AY399" s="199"/>
      <c r="AZ399" s="199"/>
      <c r="BA399" s="199"/>
      <c r="BB399" s="199"/>
      <c r="BC399" s="199"/>
      <c r="BD399" s="199"/>
      <c r="BE399" s="199"/>
      <c r="BF399" s="199"/>
      <c r="BG399" s="199"/>
      <c r="BH399" s="199"/>
      <c r="BI399" s="199"/>
      <c r="BJ399" s="199"/>
      <c r="BK399" s="199"/>
      <c r="BL399" s="199"/>
      <c r="BM399" s="199"/>
      <c r="BN399" s="199"/>
      <c r="BO399" s="199"/>
      <c r="BP399" s="199"/>
      <c r="BQ399" s="199"/>
      <c r="BR399" s="199"/>
      <c r="BS399" s="199"/>
      <c r="BT399" s="199"/>
      <c r="BU399" s="199"/>
      <c r="BV399" s="199"/>
      <c r="BW399" s="199"/>
      <c r="BX399" s="199"/>
      <c r="BY399" s="199"/>
      <c r="BZ399" s="199"/>
      <c r="CA399" s="199"/>
      <c r="CB399" s="199"/>
    </row>
    <row r="400" spans="2:80" s="198" customFormat="1" ht="30" customHeight="1" x14ac:dyDescent="0.2">
      <c r="B400" s="217"/>
      <c r="C400" s="270"/>
      <c r="D400" s="271"/>
      <c r="E400" s="217"/>
      <c r="F400" s="272"/>
      <c r="G400" s="273"/>
      <c r="H400" s="217"/>
      <c r="I400" s="217"/>
      <c r="J400" s="217"/>
      <c r="K400" s="272"/>
      <c r="L400" s="274"/>
      <c r="M400" s="274"/>
      <c r="N400" s="274"/>
      <c r="O400" s="217"/>
      <c r="P400" s="272"/>
      <c r="Q400" s="272"/>
      <c r="R400" s="272"/>
      <c r="S400" s="275"/>
      <c r="T400" s="275"/>
      <c r="U400" s="275"/>
      <c r="V400" s="275"/>
      <c r="W400" s="276"/>
      <c r="Z400" s="279"/>
      <c r="AB400" s="277"/>
      <c r="AC400" s="278"/>
      <c r="AD400" s="279"/>
      <c r="AE400" s="277"/>
      <c r="AF400" s="279"/>
      <c r="AH400" s="279"/>
      <c r="AJ400" s="199"/>
      <c r="AK400" s="199"/>
      <c r="AL400" s="199"/>
      <c r="AM400" s="199"/>
      <c r="AN400" s="199"/>
      <c r="AO400" s="199"/>
      <c r="AP400" s="199"/>
      <c r="AQ400" s="199"/>
      <c r="AR400" s="199"/>
      <c r="AS400" s="199"/>
      <c r="AT400" s="199"/>
      <c r="AU400" s="199"/>
      <c r="AV400" s="199"/>
      <c r="AW400" s="199"/>
      <c r="AX400" s="199"/>
      <c r="AY400" s="199"/>
      <c r="AZ400" s="199"/>
      <c r="BA400" s="199"/>
      <c r="BB400" s="199"/>
      <c r="BC400" s="199"/>
      <c r="BD400" s="199"/>
      <c r="BE400" s="199"/>
      <c r="BF400" s="199"/>
      <c r="BG400" s="199"/>
      <c r="BH400" s="199"/>
      <c r="BI400" s="199"/>
      <c r="BJ400" s="199"/>
      <c r="BK400" s="199"/>
      <c r="BL400" s="199"/>
      <c r="BM400" s="199"/>
      <c r="BN400" s="199"/>
      <c r="BO400" s="199"/>
      <c r="BP400" s="199"/>
      <c r="BQ400" s="199"/>
      <c r="BR400" s="199"/>
      <c r="BS400" s="199"/>
      <c r="BT400" s="199"/>
      <c r="BU400" s="199"/>
      <c r="BV400" s="199"/>
      <c r="BW400" s="199"/>
      <c r="BX400" s="199"/>
      <c r="BY400" s="199"/>
      <c r="BZ400" s="199"/>
      <c r="CA400" s="199"/>
      <c r="CB400" s="199"/>
    </row>
    <row r="401" spans="2:80" s="198" customFormat="1" ht="30" customHeight="1" x14ac:dyDescent="0.2">
      <c r="B401" s="217"/>
      <c r="C401" s="270"/>
      <c r="D401" s="271"/>
      <c r="E401" s="217"/>
      <c r="F401" s="272"/>
      <c r="G401" s="273"/>
      <c r="H401" s="217"/>
      <c r="I401" s="217"/>
      <c r="J401" s="217"/>
      <c r="K401" s="272"/>
      <c r="L401" s="274"/>
      <c r="M401" s="274"/>
      <c r="N401" s="274"/>
      <c r="O401" s="217"/>
      <c r="P401" s="272"/>
      <c r="Q401" s="272"/>
      <c r="R401" s="272"/>
      <c r="S401" s="275"/>
      <c r="T401" s="275"/>
      <c r="U401" s="275"/>
      <c r="V401" s="275"/>
      <c r="W401" s="276"/>
      <c r="Z401" s="279"/>
      <c r="AB401" s="277"/>
      <c r="AC401" s="278"/>
      <c r="AD401" s="279"/>
      <c r="AE401" s="277"/>
      <c r="AF401" s="279"/>
      <c r="AH401" s="279"/>
      <c r="AJ401" s="199"/>
      <c r="AK401" s="199"/>
      <c r="AL401" s="199"/>
      <c r="AM401" s="199"/>
      <c r="AN401" s="199"/>
      <c r="AO401" s="199"/>
      <c r="AP401" s="199"/>
      <c r="AQ401" s="199"/>
      <c r="AR401" s="199"/>
      <c r="AS401" s="199"/>
      <c r="AT401" s="199"/>
      <c r="AU401" s="199"/>
      <c r="AV401" s="199"/>
      <c r="AW401" s="199"/>
      <c r="AX401" s="199"/>
      <c r="AY401" s="199"/>
      <c r="AZ401" s="199"/>
      <c r="BA401" s="199"/>
      <c r="BB401" s="199"/>
      <c r="BC401" s="199"/>
      <c r="BD401" s="199"/>
      <c r="BE401" s="199"/>
      <c r="BF401" s="199"/>
      <c r="BG401" s="199"/>
      <c r="BH401" s="199"/>
      <c r="BI401" s="199"/>
      <c r="BJ401" s="199"/>
      <c r="BK401" s="199"/>
      <c r="BL401" s="199"/>
      <c r="BM401" s="199"/>
      <c r="BN401" s="199"/>
      <c r="BO401" s="199"/>
      <c r="BP401" s="199"/>
      <c r="BQ401" s="199"/>
      <c r="BR401" s="199"/>
      <c r="BS401" s="199"/>
      <c r="BT401" s="199"/>
      <c r="BU401" s="199"/>
      <c r="BV401" s="199"/>
      <c r="BW401" s="199"/>
      <c r="BX401" s="199"/>
      <c r="BY401" s="199"/>
      <c r="BZ401" s="199"/>
      <c r="CA401" s="199"/>
      <c r="CB401" s="199"/>
    </row>
    <row r="402" spans="2:80" s="198" customFormat="1" ht="30" customHeight="1" x14ac:dyDescent="0.2">
      <c r="B402" s="217"/>
      <c r="C402" s="270"/>
      <c r="D402" s="271"/>
      <c r="E402" s="217"/>
      <c r="F402" s="272"/>
      <c r="G402" s="273"/>
      <c r="H402" s="217"/>
      <c r="I402" s="217"/>
      <c r="J402" s="217"/>
      <c r="K402" s="272"/>
      <c r="L402" s="274"/>
      <c r="M402" s="274"/>
      <c r="N402" s="274"/>
      <c r="O402" s="217"/>
      <c r="P402" s="272"/>
      <c r="Q402" s="272"/>
      <c r="R402" s="272"/>
      <c r="S402" s="275"/>
      <c r="T402" s="275"/>
      <c r="U402" s="275"/>
      <c r="V402" s="275"/>
      <c r="W402" s="276"/>
      <c r="Z402" s="279"/>
      <c r="AB402" s="277"/>
      <c r="AC402" s="278"/>
      <c r="AD402" s="279"/>
      <c r="AE402" s="277"/>
      <c r="AF402" s="279"/>
      <c r="AH402" s="279"/>
      <c r="AJ402" s="199"/>
      <c r="AK402" s="199"/>
      <c r="AL402" s="199"/>
      <c r="AM402" s="199"/>
      <c r="AN402" s="199"/>
      <c r="AO402" s="199"/>
      <c r="AP402" s="199"/>
      <c r="AQ402" s="199"/>
      <c r="AR402" s="199"/>
      <c r="AS402" s="199"/>
      <c r="AT402" s="199"/>
      <c r="AU402" s="199"/>
      <c r="AV402" s="199"/>
      <c r="AW402" s="199"/>
      <c r="AX402" s="199"/>
      <c r="AY402" s="199"/>
      <c r="AZ402" s="199"/>
      <c r="BA402" s="199"/>
      <c r="BB402" s="199"/>
      <c r="BC402" s="199"/>
      <c r="BD402" s="199"/>
      <c r="BE402" s="199"/>
      <c r="BF402" s="199"/>
      <c r="BG402" s="199"/>
      <c r="BH402" s="199"/>
      <c r="BI402" s="199"/>
      <c r="BJ402" s="199"/>
      <c r="BK402" s="199"/>
      <c r="BL402" s="199"/>
      <c r="BM402" s="199"/>
      <c r="BN402" s="199"/>
      <c r="BO402" s="199"/>
      <c r="BP402" s="199"/>
      <c r="BQ402" s="199"/>
      <c r="BR402" s="199"/>
      <c r="BS402" s="199"/>
      <c r="BT402" s="199"/>
      <c r="BU402" s="199"/>
      <c r="BV402" s="199"/>
      <c r="BW402" s="199"/>
      <c r="BX402" s="199"/>
      <c r="BY402" s="199"/>
      <c r="BZ402" s="199"/>
      <c r="CA402" s="199"/>
      <c r="CB402" s="199"/>
    </row>
    <row r="403" spans="2:80" s="198" customFormat="1" ht="30" customHeight="1" x14ac:dyDescent="0.2">
      <c r="B403" s="217"/>
      <c r="C403" s="270"/>
      <c r="D403" s="271"/>
      <c r="E403" s="217"/>
      <c r="F403" s="272"/>
      <c r="G403" s="273"/>
      <c r="H403" s="217"/>
      <c r="I403" s="217"/>
      <c r="J403" s="217"/>
      <c r="K403" s="272"/>
      <c r="L403" s="274"/>
      <c r="M403" s="274"/>
      <c r="N403" s="274"/>
      <c r="O403" s="217"/>
      <c r="P403" s="272"/>
      <c r="Q403" s="272"/>
      <c r="R403" s="272"/>
      <c r="S403" s="275"/>
      <c r="T403" s="275"/>
      <c r="U403" s="275"/>
      <c r="V403" s="275"/>
      <c r="W403" s="276"/>
      <c r="Z403" s="279"/>
      <c r="AB403" s="277"/>
      <c r="AC403" s="278"/>
      <c r="AD403" s="279"/>
      <c r="AE403" s="277"/>
      <c r="AF403" s="279"/>
      <c r="AH403" s="279"/>
      <c r="AJ403" s="199"/>
      <c r="AK403" s="199"/>
      <c r="AL403" s="199"/>
      <c r="AM403" s="199"/>
      <c r="AN403" s="199"/>
      <c r="AO403" s="199"/>
      <c r="AP403" s="199"/>
      <c r="AQ403" s="199"/>
      <c r="AR403" s="199"/>
      <c r="AS403" s="199"/>
      <c r="AT403" s="199"/>
      <c r="AU403" s="199"/>
      <c r="AV403" s="199"/>
      <c r="AW403" s="199"/>
      <c r="AX403" s="199"/>
      <c r="AY403" s="199"/>
      <c r="AZ403" s="199"/>
      <c r="BA403" s="199"/>
      <c r="BB403" s="199"/>
      <c r="BC403" s="199"/>
      <c r="BD403" s="199"/>
      <c r="BE403" s="199"/>
      <c r="BF403" s="199"/>
      <c r="BG403" s="199"/>
      <c r="BH403" s="199"/>
      <c r="BI403" s="199"/>
      <c r="BJ403" s="199"/>
      <c r="BK403" s="199"/>
      <c r="BL403" s="199"/>
      <c r="BM403" s="199"/>
      <c r="BN403" s="199"/>
      <c r="BO403" s="199"/>
      <c r="BP403" s="199"/>
      <c r="BQ403" s="199"/>
      <c r="BR403" s="199"/>
      <c r="BS403" s="199"/>
      <c r="BT403" s="199"/>
      <c r="BU403" s="199"/>
      <c r="BV403" s="199"/>
      <c r="BW403" s="199"/>
      <c r="BX403" s="199"/>
      <c r="BY403" s="199"/>
      <c r="BZ403" s="199"/>
      <c r="CA403" s="199"/>
      <c r="CB403" s="199"/>
    </row>
    <row r="404" spans="2:80" s="198" customFormat="1" ht="30" customHeight="1" x14ac:dyDescent="0.2">
      <c r="B404" s="217"/>
      <c r="C404" s="270"/>
      <c r="D404" s="271"/>
      <c r="E404" s="217"/>
      <c r="F404" s="272"/>
      <c r="G404" s="273"/>
      <c r="H404" s="217"/>
      <c r="I404" s="217"/>
      <c r="J404" s="217"/>
      <c r="K404" s="272"/>
      <c r="L404" s="274"/>
      <c r="M404" s="274"/>
      <c r="N404" s="274"/>
      <c r="O404" s="217"/>
      <c r="P404" s="272"/>
      <c r="Q404" s="272"/>
      <c r="R404" s="272"/>
      <c r="S404" s="275"/>
      <c r="T404" s="275"/>
      <c r="U404" s="275"/>
      <c r="V404" s="275"/>
      <c r="W404" s="276"/>
      <c r="Z404" s="279"/>
      <c r="AB404" s="277"/>
      <c r="AC404" s="278"/>
      <c r="AD404" s="279"/>
      <c r="AE404" s="277"/>
      <c r="AF404" s="279"/>
      <c r="AH404" s="279"/>
      <c r="AJ404" s="199"/>
      <c r="AK404" s="199"/>
      <c r="AL404" s="199"/>
      <c r="AM404" s="199"/>
      <c r="AN404" s="199"/>
      <c r="AO404" s="199"/>
      <c r="AP404" s="199"/>
      <c r="AQ404" s="199"/>
      <c r="AR404" s="199"/>
      <c r="AS404" s="199"/>
      <c r="AT404" s="199"/>
      <c r="AU404" s="199"/>
      <c r="AV404" s="199"/>
      <c r="AW404" s="199"/>
      <c r="AX404" s="199"/>
      <c r="AY404" s="199"/>
      <c r="AZ404" s="199"/>
      <c r="BA404" s="199"/>
      <c r="BB404" s="199"/>
      <c r="BC404" s="199"/>
      <c r="BD404" s="199"/>
      <c r="BE404" s="199"/>
      <c r="BF404" s="199"/>
      <c r="BG404" s="199"/>
      <c r="BH404" s="199"/>
      <c r="BI404" s="199"/>
      <c r="BJ404" s="199"/>
      <c r="BK404" s="199"/>
      <c r="BL404" s="199"/>
      <c r="BM404" s="199"/>
      <c r="BN404" s="199"/>
      <c r="BO404" s="199"/>
      <c r="BP404" s="199"/>
      <c r="BQ404" s="199"/>
      <c r="BR404" s="199"/>
      <c r="BS404" s="199"/>
      <c r="BT404" s="199"/>
      <c r="BU404" s="199"/>
      <c r="BV404" s="199"/>
      <c r="BW404" s="199"/>
      <c r="BX404" s="199"/>
      <c r="BY404" s="199"/>
      <c r="BZ404" s="199"/>
      <c r="CA404" s="199"/>
      <c r="CB404" s="199"/>
    </row>
    <row r="405" spans="2:80" s="198" customFormat="1" ht="30" customHeight="1" x14ac:dyDescent="0.2">
      <c r="B405" s="217"/>
      <c r="C405" s="270"/>
      <c r="D405" s="271"/>
      <c r="E405" s="217"/>
      <c r="F405" s="272"/>
      <c r="G405" s="273"/>
      <c r="H405" s="217"/>
      <c r="I405" s="217"/>
      <c r="J405" s="217"/>
      <c r="K405" s="272"/>
      <c r="L405" s="274"/>
      <c r="M405" s="274"/>
      <c r="N405" s="274"/>
      <c r="O405" s="217"/>
      <c r="P405" s="272"/>
      <c r="Q405" s="272"/>
      <c r="R405" s="272"/>
      <c r="S405" s="275"/>
      <c r="T405" s="275"/>
      <c r="U405" s="275"/>
      <c r="V405" s="275"/>
      <c r="W405" s="276"/>
      <c r="Z405" s="279"/>
      <c r="AB405" s="277"/>
      <c r="AC405" s="278"/>
      <c r="AD405" s="279"/>
      <c r="AE405" s="277"/>
      <c r="AF405" s="279"/>
      <c r="AH405" s="279"/>
      <c r="AJ405" s="199"/>
      <c r="AK405" s="199"/>
      <c r="AL405" s="199"/>
      <c r="AM405" s="199"/>
      <c r="AN405" s="199"/>
      <c r="AO405" s="199"/>
      <c r="AP405" s="199"/>
      <c r="AQ405" s="199"/>
      <c r="AR405" s="199"/>
      <c r="AS405" s="199"/>
      <c r="AT405" s="199"/>
      <c r="AU405" s="199"/>
      <c r="AV405" s="199"/>
      <c r="AW405" s="199"/>
      <c r="AX405" s="199"/>
      <c r="AY405" s="199"/>
      <c r="AZ405" s="199"/>
      <c r="BA405" s="199"/>
      <c r="BB405" s="199"/>
      <c r="BC405" s="199"/>
      <c r="BD405" s="199"/>
      <c r="BE405" s="199"/>
      <c r="BF405" s="199"/>
      <c r="BG405" s="199"/>
      <c r="BH405" s="199"/>
      <c r="BI405" s="199"/>
      <c r="BJ405" s="199"/>
      <c r="BK405" s="199"/>
      <c r="BL405" s="199"/>
      <c r="BM405" s="199"/>
      <c r="BN405" s="199"/>
      <c r="BO405" s="199"/>
      <c r="BP405" s="199"/>
      <c r="BQ405" s="199"/>
      <c r="BR405" s="199"/>
      <c r="BS405" s="199"/>
      <c r="BT405" s="199"/>
      <c r="BU405" s="199"/>
      <c r="BV405" s="199"/>
      <c r="BW405" s="199"/>
      <c r="BX405" s="199"/>
      <c r="BY405" s="199"/>
      <c r="BZ405" s="199"/>
      <c r="CA405" s="199"/>
      <c r="CB405" s="199"/>
    </row>
    <row r="406" spans="2:80" s="198" customFormat="1" ht="30" customHeight="1" x14ac:dyDescent="0.2">
      <c r="B406" s="217"/>
      <c r="C406" s="270"/>
      <c r="D406" s="271"/>
      <c r="E406" s="217"/>
      <c r="F406" s="272"/>
      <c r="G406" s="273"/>
      <c r="H406" s="217"/>
      <c r="I406" s="217"/>
      <c r="J406" s="217"/>
      <c r="K406" s="272"/>
      <c r="L406" s="274"/>
      <c r="M406" s="274"/>
      <c r="N406" s="274"/>
      <c r="O406" s="217"/>
      <c r="P406" s="272"/>
      <c r="Q406" s="272"/>
      <c r="R406" s="272"/>
      <c r="S406" s="275"/>
      <c r="T406" s="275"/>
      <c r="U406" s="275"/>
      <c r="V406" s="275"/>
      <c r="W406" s="276"/>
      <c r="Z406" s="279"/>
      <c r="AB406" s="277"/>
      <c r="AC406" s="278"/>
      <c r="AD406" s="279"/>
      <c r="AE406" s="277"/>
      <c r="AF406" s="279"/>
      <c r="AH406" s="279"/>
      <c r="AJ406" s="199"/>
      <c r="AK406" s="199"/>
      <c r="AL406" s="199"/>
      <c r="AM406" s="199"/>
      <c r="AN406" s="199"/>
      <c r="AO406" s="199"/>
      <c r="AP406" s="199"/>
      <c r="AQ406" s="199"/>
      <c r="AR406" s="199"/>
      <c r="AS406" s="199"/>
      <c r="AT406" s="199"/>
      <c r="AU406" s="199"/>
      <c r="AV406" s="199"/>
      <c r="AW406" s="199"/>
      <c r="AX406" s="199"/>
      <c r="AY406" s="199"/>
      <c r="AZ406" s="199"/>
      <c r="BA406" s="199"/>
      <c r="BB406" s="199"/>
      <c r="BC406" s="199"/>
      <c r="BD406" s="199"/>
      <c r="BE406" s="199"/>
      <c r="BF406" s="199"/>
      <c r="BG406" s="199"/>
      <c r="BH406" s="199"/>
      <c r="BI406" s="199"/>
      <c r="BJ406" s="199"/>
      <c r="BK406" s="199"/>
      <c r="BL406" s="199"/>
      <c r="BM406" s="199"/>
      <c r="BN406" s="199"/>
      <c r="BO406" s="199"/>
      <c r="BP406" s="199"/>
      <c r="BQ406" s="199"/>
      <c r="BR406" s="199"/>
      <c r="BS406" s="199"/>
      <c r="BT406" s="199"/>
      <c r="BU406" s="199"/>
      <c r="BV406" s="199"/>
      <c r="BW406" s="199"/>
      <c r="BX406" s="199"/>
      <c r="BY406" s="199"/>
      <c r="BZ406" s="199"/>
      <c r="CA406" s="199"/>
      <c r="CB406" s="199"/>
    </row>
    <row r="407" spans="2:80" s="198" customFormat="1" ht="30" customHeight="1" x14ac:dyDescent="0.2">
      <c r="B407" s="217"/>
      <c r="C407" s="270"/>
      <c r="D407" s="271"/>
      <c r="E407" s="217"/>
      <c r="F407" s="272"/>
      <c r="G407" s="273"/>
      <c r="H407" s="217"/>
      <c r="I407" s="217"/>
      <c r="J407" s="217"/>
      <c r="K407" s="272"/>
      <c r="L407" s="274"/>
      <c r="M407" s="274"/>
      <c r="N407" s="274"/>
      <c r="O407" s="217"/>
      <c r="P407" s="272"/>
      <c r="Q407" s="272"/>
      <c r="R407" s="272"/>
      <c r="S407" s="275"/>
      <c r="T407" s="275"/>
      <c r="U407" s="275"/>
      <c r="V407" s="275"/>
      <c r="W407" s="276"/>
      <c r="Z407" s="279"/>
      <c r="AB407" s="277"/>
      <c r="AC407" s="278"/>
      <c r="AD407" s="279"/>
      <c r="AE407" s="277"/>
      <c r="AF407" s="279"/>
      <c r="AH407" s="279"/>
      <c r="AJ407" s="199"/>
      <c r="AK407" s="199"/>
      <c r="AL407" s="199"/>
      <c r="AM407" s="199"/>
      <c r="AN407" s="199"/>
      <c r="AO407" s="199"/>
      <c r="AP407" s="199"/>
      <c r="AQ407" s="199"/>
      <c r="AR407" s="199"/>
      <c r="AS407" s="199"/>
      <c r="AT407" s="199"/>
      <c r="AU407" s="199"/>
      <c r="AV407" s="199"/>
      <c r="AW407" s="199"/>
      <c r="AX407" s="199"/>
      <c r="AY407" s="199"/>
      <c r="AZ407" s="199"/>
      <c r="BA407" s="199"/>
      <c r="BB407" s="199"/>
      <c r="BC407" s="199"/>
      <c r="BD407" s="199"/>
      <c r="BE407" s="199"/>
      <c r="BF407" s="199"/>
      <c r="BG407" s="199"/>
      <c r="BH407" s="199"/>
      <c r="BI407" s="199"/>
      <c r="BJ407" s="199"/>
      <c r="BK407" s="199"/>
      <c r="BL407" s="199"/>
      <c r="BM407" s="199"/>
      <c r="BN407" s="199"/>
      <c r="BO407" s="199"/>
      <c r="BP407" s="199"/>
      <c r="BQ407" s="199"/>
      <c r="BR407" s="199"/>
      <c r="BS407" s="199"/>
      <c r="BT407" s="199"/>
      <c r="BU407" s="199"/>
      <c r="BV407" s="199"/>
      <c r="BW407" s="199"/>
      <c r="BX407" s="199"/>
      <c r="BY407" s="199"/>
      <c r="BZ407" s="199"/>
      <c r="CA407" s="199"/>
      <c r="CB407" s="199"/>
    </row>
    <row r="408" spans="2:80" s="198" customFormat="1" ht="30" customHeight="1" x14ac:dyDescent="0.2">
      <c r="B408" s="217"/>
      <c r="C408" s="270"/>
      <c r="D408" s="271"/>
      <c r="E408" s="217"/>
      <c r="F408" s="272"/>
      <c r="G408" s="273"/>
      <c r="H408" s="217"/>
      <c r="I408" s="217"/>
      <c r="J408" s="217"/>
      <c r="K408" s="272"/>
      <c r="L408" s="274"/>
      <c r="M408" s="274"/>
      <c r="N408" s="274"/>
      <c r="O408" s="217"/>
      <c r="P408" s="272"/>
      <c r="Q408" s="272"/>
      <c r="R408" s="272"/>
      <c r="S408" s="275"/>
      <c r="T408" s="275"/>
      <c r="U408" s="275"/>
      <c r="V408" s="275"/>
      <c r="W408" s="276"/>
      <c r="Z408" s="279"/>
      <c r="AB408" s="277"/>
      <c r="AC408" s="278"/>
      <c r="AD408" s="279"/>
      <c r="AE408" s="277"/>
      <c r="AF408" s="279"/>
      <c r="AH408" s="279"/>
      <c r="AJ408" s="199"/>
      <c r="AK408" s="199"/>
      <c r="AL408" s="199"/>
      <c r="AM408" s="199"/>
      <c r="AN408" s="199"/>
      <c r="AO408" s="199"/>
      <c r="AP408" s="199"/>
      <c r="AQ408" s="199"/>
      <c r="AR408" s="199"/>
      <c r="AS408" s="199"/>
      <c r="AT408" s="199"/>
      <c r="AU408" s="199"/>
      <c r="AV408" s="199"/>
      <c r="AW408" s="199"/>
      <c r="AX408" s="199"/>
      <c r="AY408" s="199"/>
      <c r="AZ408" s="199"/>
      <c r="BA408" s="199"/>
      <c r="BB408" s="199"/>
      <c r="BC408" s="199"/>
      <c r="BD408" s="199"/>
      <c r="BE408" s="199"/>
      <c r="BF408" s="199"/>
      <c r="BG408" s="199"/>
      <c r="BH408" s="199"/>
      <c r="BI408" s="199"/>
      <c r="BJ408" s="199"/>
      <c r="BK408" s="199"/>
      <c r="BL408" s="199"/>
      <c r="BM408" s="199"/>
      <c r="BN408" s="199"/>
      <c r="BO408" s="199"/>
      <c r="BP408" s="199"/>
      <c r="BQ408" s="199"/>
      <c r="BR408" s="199"/>
      <c r="BS408" s="199"/>
      <c r="BT408" s="199"/>
      <c r="BU408" s="199"/>
      <c r="BV408" s="199"/>
      <c r="BW408" s="199"/>
      <c r="BX408" s="199"/>
      <c r="BY408" s="199"/>
      <c r="BZ408" s="199"/>
      <c r="CA408" s="199"/>
      <c r="CB408" s="199"/>
    </row>
    <row r="409" spans="2:80" s="198" customFormat="1" ht="30" customHeight="1" x14ac:dyDescent="0.2">
      <c r="B409" s="217"/>
      <c r="C409" s="270"/>
      <c r="D409" s="271"/>
      <c r="E409" s="217"/>
      <c r="F409" s="272"/>
      <c r="G409" s="273"/>
      <c r="H409" s="217"/>
      <c r="I409" s="217"/>
      <c r="J409" s="217"/>
      <c r="K409" s="272"/>
      <c r="L409" s="274"/>
      <c r="M409" s="274"/>
      <c r="N409" s="274"/>
      <c r="O409" s="217"/>
      <c r="P409" s="272"/>
      <c r="Q409" s="272"/>
      <c r="R409" s="272"/>
      <c r="S409" s="275"/>
      <c r="T409" s="275"/>
      <c r="U409" s="275"/>
      <c r="V409" s="275"/>
      <c r="W409" s="276"/>
      <c r="Z409" s="279"/>
      <c r="AB409" s="277"/>
      <c r="AC409" s="278"/>
      <c r="AD409" s="279"/>
      <c r="AE409" s="277"/>
      <c r="AF409" s="279"/>
      <c r="AH409" s="279"/>
      <c r="AJ409" s="199"/>
      <c r="AK409" s="199"/>
      <c r="AL409" s="199"/>
      <c r="AM409" s="199"/>
      <c r="AN409" s="199"/>
      <c r="AO409" s="199"/>
      <c r="AP409" s="199"/>
      <c r="AQ409" s="199"/>
      <c r="AR409" s="199"/>
      <c r="AS409" s="199"/>
      <c r="AT409" s="199"/>
      <c r="AU409" s="199"/>
      <c r="AV409" s="199"/>
      <c r="AW409" s="199"/>
      <c r="AX409" s="199"/>
      <c r="AY409" s="199"/>
      <c r="AZ409" s="199"/>
      <c r="BA409" s="199"/>
      <c r="BB409" s="199"/>
      <c r="BC409" s="199"/>
      <c r="BD409" s="199"/>
      <c r="BE409" s="199"/>
      <c r="BF409" s="199"/>
      <c r="BG409" s="199"/>
      <c r="BH409" s="199"/>
      <c r="BI409" s="199"/>
      <c r="BJ409" s="199"/>
      <c r="BK409" s="199"/>
      <c r="BL409" s="199"/>
      <c r="BM409" s="199"/>
      <c r="BN409" s="199"/>
      <c r="BO409" s="199"/>
      <c r="BP409" s="199"/>
      <c r="BQ409" s="199"/>
      <c r="BR409" s="199"/>
      <c r="BS409" s="199"/>
      <c r="BT409" s="199"/>
      <c r="BU409" s="199"/>
      <c r="BV409" s="199"/>
      <c r="BW409" s="199"/>
      <c r="BX409" s="199"/>
      <c r="BY409" s="199"/>
      <c r="BZ409" s="199"/>
      <c r="CA409" s="199"/>
      <c r="CB409" s="199"/>
    </row>
    <row r="410" spans="2:80" s="198" customFormat="1" ht="30" customHeight="1" x14ac:dyDescent="0.2">
      <c r="B410" s="217"/>
      <c r="C410" s="270"/>
      <c r="D410" s="271"/>
      <c r="E410" s="217"/>
      <c r="F410" s="272"/>
      <c r="G410" s="273"/>
      <c r="H410" s="217"/>
      <c r="I410" s="217"/>
      <c r="J410" s="217"/>
      <c r="K410" s="272"/>
      <c r="L410" s="274"/>
      <c r="M410" s="274"/>
      <c r="N410" s="274"/>
      <c r="O410" s="217"/>
      <c r="P410" s="272"/>
      <c r="Q410" s="272"/>
      <c r="R410" s="272"/>
      <c r="S410" s="275"/>
      <c r="T410" s="275"/>
      <c r="U410" s="275"/>
      <c r="V410" s="275"/>
      <c r="W410" s="276"/>
      <c r="Z410" s="279"/>
      <c r="AB410" s="277"/>
      <c r="AC410" s="278"/>
      <c r="AD410" s="279"/>
      <c r="AE410" s="277"/>
      <c r="AF410" s="279"/>
      <c r="AH410" s="279"/>
      <c r="AJ410" s="199"/>
      <c r="AK410" s="199"/>
      <c r="AL410" s="199"/>
      <c r="AM410" s="199"/>
      <c r="AN410" s="199"/>
      <c r="AO410" s="199"/>
      <c r="AP410" s="199"/>
      <c r="AQ410" s="199"/>
      <c r="AR410" s="199"/>
      <c r="AS410" s="199"/>
      <c r="AT410" s="199"/>
      <c r="AU410" s="199"/>
      <c r="AV410" s="199"/>
      <c r="AW410" s="199"/>
      <c r="AX410" s="199"/>
      <c r="AY410" s="199"/>
      <c r="AZ410" s="199"/>
      <c r="BA410" s="199"/>
      <c r="BB410" s="199"/>
      <c r="BC410" s="199"/>
      <c r="BD410" s="199"/>
      <c r="BE410" s="199"/>
      <c r="BF410" s="199"/>
      <c r="BG410" s="199"/>
      <c r="BH410" s="199"/>
      <c r="BI410" s="199"/>
      <c r="BJ410" s="199"/>
      <c r="BK410" s="199"/>
      <c r="BL410" s="199"/>
      <c r="BM410" s="199"/>
      <c r="BN410" s="199"/>
      <c r="BO410" s="199"/>
      <c r="BP410" s="199"/>
      <c r="BQ410" s="199"/>
      <c r="BR410" s="199"/>
      <c r="BS410" s="199"/>
      <c r="BT410" s="199"/>
      <c r="BU410" s="199"/>
      <c r="BV410" s="199"/>
      <c r="BW410" s="199"/>
      <c r="BX410" s="199"/>
      <c r="BY410" s="199"/>
      <c r="BZ410" s="199"/>
      <c r="CA410" s="199"/>
      <c r="CB410" s="199"/>
    </row>
    <row r="411" spans="2:80" s="198" customFormat="1" ht="30" customHeight="1" x14ac:dyDescent="0.2">
      <c r="B411" s="217"/>
      <c r="C411" s="270"/>
      <c r="D411" s="271"/>
      <c r="E411" s="217"/>
      <c r="F411" s="272"/>
      <c r="G411" s="273"/>
      <c r="H411" s="217"/>
      <c r="I411" s="217"/>
      <c r="J411" s="217"/>
      <c r="K411" s="272"/>
      <c r="L411" s="274"/>
      <c r="M411" s="274"/>
      <c r="N411" s="274"/>
      <c r="O411" s="217"/>
      <c r="P411" s="272"/>
      <c r="Q411" s="272"/>
      <c r="R411" s="272"/>
      <c r="S411" s="275"/>
      <c r="T411" s="275"/>
      <c r="U411" s="275"/>
      <c r="V411" s="275"/>
      <c r="W411" s="276"/>
      <c r="Z411" s="279"/>
      <c r="AB411" s="277"/>
      <c r="AC411" s="278"/>
      <c r="AD411" s="279"/>
      <c r="AE411" s="277"/>
      <c r="AF411" s="279"/>
      <c r="AH411" s="279"/>
      <c r="AJ411" s="199"/>
      <c r="AK411" s="199"/>
      <c r="AL411" s="199"/>
      <c r="AM411" s="199"/>
      <c r="AN411" s="199"/>
      <c r="AO411" s="199"/>
      <c r="AP411" s="199"/>
      <c r="AQ411" s="199"/>
      <c r="AR411" s="199"/>
      <c r="AS411" s="199"/>
      <c r="AT411" s="199"/>
      <c r="AU411" s="199"/>
      <c r="AV411" s="199"/>
      <c r="AW411" s="199"/>
      <c r="AX411" s="199"/>
      <c r="AY411" s="199"/>
      <c r="AZ411" s="199"/>
      <c r="BA411" s="199"/>
      <c r="BB411" s="199"/>
      <c r="BC411" s="199"/>
      <c r="BD411" s="199"/>
      <c r="BE411" s="199"/>
      <c r="BF411" s="199"/>
      <c r="BG411" s="199"/>
      <c r="BH411" s="199"/>
      <c r="BI411" s="199"/>
      <c r="BJ411" s="199"/>
      <c r="BK411" s="199"/>
      <c r="BL411" s="199"/>
      <c r="BM411" s="199"/>
      <c r="BN411" s="199"/>
      <c r="BO411" s="199"/>
      <c r="BP411" s="199"/>
      <c r="BQ411" s="199"/>
      <c r="BR411" s="199"/>
      <c r="BS411" s="199"/>
      <c r="BT411" s="199"/>
      <c r="BU411" s="199"/>
      <c r="BV411" s="199"/>
      <c r="BW411" s="199"/>
      <c r="BX411" s="199"/>
      <c r="BY411" s="199"/>
      <c r="BZ411" s="199"/>
      <c r="CA411" s="199"/>
      <c r="CB411" s="199"/>
    </row>
    <row r="412" spans="2:80" s="198" customFormat="1" ht="30" customHeight="1" x14ac:dyDescent="0.2">
      <c r="B412" s="217"/>
      <c r="C412" s="270"/>
      <c r="D412" s="271"/>
      <c r="E412" s="217"/>
      <c r="F412" s="272"/>
      <c r="G412" s="273"/>
      <c r="H412" s="217"/>
      <c r="I412" s="217"/>
      <c r="J412" s="217"/>
      <c r="K412" s="272"/>
      <c r="L412" s="274"/>
      <c r="M412" s="274"/>
      <c r="N412" s="274"/>
      <c r="O412" s="217"/>
      <c r="P412" s="272"/>
      <c r="Q412" s="272"/>
      <c r="R412" s="272"/>
      <c r="S412" s="275"/>
      <c r="T412" s="275"/>
      <c r="U412" s="275"/>
      <c r="V412" s="275"/>
      <c r="W412" s="276"/>
      <c r="Z412" s="279"/>
      <c r="AB412" s="277"/>
      <c r="AC412" s="278"/>
      <c r="AD412" s="279"/>
      <c r="AE412" s="277"/>
      <c r="AF412" s="279"/>
      <c r="AH412" s="279"/>
      <c r="AJ412" s="199"/>
      <c r="AK412" s="199"/>
      <c r="AL412" s="199"/>
      <c r="AM412" s="199"/>
      <c r="AN412" s="199"/>
      <c r="AO412" s="199"/>
      <c r="AP412" s="199"/>
      <c r="AQ412" s="199"/>
      <c r="AR412" s="199"/>
      <c r="AS412" s="199"/>
      <c r="AT412" s="199"/>
      <c r="AU412" s="199"/>
      <c r="AV412" s="199"/>
      <c r="AW412" s="199"/>
      <c r="AX412" s="199"/>
      <c r="AY412" s="199"/>
      <c r="AZ412" s="199"/>
      <c r="BA412" s="199"/>
      <c r="BB412" s="199"/>
      <c r="BC412" s="199"/>
      <c r="BD412" s="199"/>
      <c r="BE412" s="199"/>
      <c r="BF412" s="199"/>
      <c r="BG412" s="199"/>
      <c r="BH412" s="199"/>
      <c r="BI412" s="199"/>
      <c r="BJ412" s="199"/>
      <c r="BK412" s="199"/>
      <c r="BL412" s="199"/>
      <c r="BM412" s="199"/>
      <c r="BN412" s="199"/>
      <c r="BO412" s="199"/>
      <c r="BP412" s="199"/>
      <c r="BQ412" s="199"/>
      <c r="BR412" s="199"/>
      <c r="BS412" s="199"/>
      <c r="BT412" s="199"/>
      <c r="BU412" s="199"/>
      <c r="BV412" s="199"/>
      <c r="BW412" s="199"/>
      <c r="BX412" s="199"/>
      <c r="BY412" s="199"/>
      <c r="BZ412" s="199"/>
      <c r="CA412" s="199"/>
      <c r="CB412" s="199"/>
    </row>
    <row r="413" spans="2:80" s="198" customFormat="1" ht="30" customHeight="1" x14ac:dyDescent="0.2">
      <c r="B413" s="217"/>
      <c r="C413" s="270"/>
      <c r="D413" s="271"/>
      <c r="E413" s="217"/>
      <c r="F413" s="272"/>
      <c r="G413" s="273"/>
      <c r="H413" s="217"/>
      <c r="I413" s="217"/>
      <c r="J413" s="217"/>
      <c r="K413" s="272"/>
      <c r="L413" s="274"/>
      <c r="M413" s="274"/>
      <c r="N413" s="274"/>
      <c r="O413" s="217"/>
      <c r="P413" s="272"/>
      <c r="Q413" s="272"/>
      <c r="R413" s="272"/>
      <c r="S413" s="275"/>
      <c r="T413" s="275"/>
      <c r="U413" s="275"/>
      <c r="V413" s="275"/>
      <c r="W413" s="276"/>
      <c r="Z413" s="279"/>
      <c r="AB413" s="277"/>
      <c r="AC413" s="278"/>
      <c r="AD413" s="279"/>
      <c r="AE413" s="277"/>
      <c r="AF413" s="279"/>
      <c r="AH413" s="279"/>
      <c r="AJ413" s="199"/>
      <c r="AK413" s="199"/>
      <c r="AL413" s="199"/>
      <c r="AM413" s="199"/>
      <c r="AN413" s="199"/>
      <c r="AO413" s="199"/>
      <c r="AP413" s="199"/>
      <c r="AQ413" s="199"/>
      <c r="AR413" s="199"/>
      <c r="AS413" s="199"/>
      <c r="AT413" s="199"/>
      <c r="AU413" s="199"/>
      <c r="AV413" s="199"/>
      <c r="AW413" s="199"/>
      <c r="AX413" s="199"/>
      <c r="AY413" s="199"/>
      <c r="AZ413" s="199"/>
      <c r="BA413" s="199"/>
      <c r="BB413" s="199"/>
      <c r="BC413" s="199"/>
      <c r="BD413" s="199"/>
      <c r="BE413" s="199"/>
      <c r="BF413" s="199"/>
      <c r="BG413" s="199"/>
      <c r="BH413" s="199"/>
      <c r="BI413" s="199"/>
      <c r="BJ413" s="199"/>
      <c r="BK413" s="199"/>
      <c r="BL413" s="199"/>
      <c r="BM413" s="199"/>
      <c r="BN413" s="199"/>
      <c r="BO413" s="199"/>
      <c r="BP413" s="199"/>
      <c r="BQ413" s="199"/>
      <c r="BR413" s="199"/>
      <c r="BS413" s="199"/>
      <c r="BT413" s="199"/>
      <c r="BU413" s="199"/>
      <c r="BV413" s="199"/>
      <c r="BW413" s="199"/>
      <c r="BX413" s="199"/>
      <c r="BY413" s="199"/>
      <c r="BZ413" s="199"/>
      <c r="CA413" s="199"/>
      <c r="CB413" s="199"/>
    </row>
    <row r="414" spans="2:80" s="198" customFormat="1" ht="30" customHeight="1" x14ac:dyDescent="0.2">
      <c r="B414" s="217"/>
      <c r="C414" s="270"/>
      <c r="D414" s="271"/>
      <c r="E414" s="217"/>
      <c r="F414" s="272"/>
      <c r="G414" s="273"/>
      <c r="H414" s="217"/>
      <c r="I414" s="217"/>
      <c r="J414" s="217"/>
      <c r="K414" s="272"/>
      <c r="L414" s="274"/>
      <c r="M414" s="274"/>
      <c r="N414" s="274"/>
      <c r="O414" s="217"/>
      <c r="P414" s="272"/>
      <c r="Q414" s="272"/>
      <c r="R414" s="272"/>
      <c r="S414" s="275"/>
      <c r="T414" s="275"/>
      <c r="U414" s="275"/>
      <c r="V414" s="275"/>
      <c r="W414" s="276"/>
      <c r="Z414" s="279"/>
      <c r="AB414" s="277"/>
      <c r="AC414" s="278"/>
      <c r="AD414" s="279"/>
      <c r="AE414" s="277"/>
      <c r="AF414" s="279"/>
      <c r="AH414" s="279"/>
      <c r="AJ414" s="199"/>
      <c r="AK414" s="199"/>
      <c r="AL414" s="199"/>
      <c r="AM414" s="199"/>
      <c r="AN414" s="199"/>
      <c r="AO414" s="199"/>
      <c r="AP414" s="199"/>
      <c r="AQ414" s="199"/>
      <c r="AR414" s="199"/>
      <c r="AS414" s="199"/>
      <c r="AT414" s="199"/>
      <c r="AU414" s="199"/>
      <c r="AV414" s="199"/>
      <c r="AW414" s="199"/>
      <c r="AX414" s="199"/>
      <c r="AY414" s="199"/>
      <c r="AZ414" s="199"/>
      <c r="BA414" s="199"/>
      <c r="BB414" s="199"/>
      <c r="BC414" s="199"/>
      <c r="BD414" s="199"/>
      <c r="BE414" s="199"/>
      <c r="BF414" s="199"/>
      <c r="BG414" s="199"/>
      <c r="BH414" s="199"/>
      <c r="BI414" s="199"/>
      <c r="BJ414" s="199"/>
      <c r="BK414" s="199"/>
      <c r="BL414" s="199"/>
      <c r="BM414" s="199"/>
      <c r="BN414" s="199"/>
      <c r="BO414" s="199"/>
      <c r="BP414" s="199"/>
      <c r="BQ414" s="199"/>
      <c r="BR414" s="199"/>
      <c r="BS414" s="199"/>
      <c r="BT414" s="199"/>
      <c r="BU414" s="199"/>
      <c r="BV414" s="199"/>
      <c r="BW414" s="199"/>
      <c r="BX414" s="199"/>
      <c r="BY414" s="199"/>
      <c r="BZ414" s="199"/>
      <c r="CA414" s="199"/>
      <c r="CB414" s="199"/>
    </row>
    <row r="415" spans="2:80" s="198" customFormat="1" ht="30" customHeight="1" x14ac:dyDescent="0.2">
      <c r="B415" s="217"/>
      <c r="C415" s="270"/>
      <c r="D415" s="271"/>
      <c r="E415" s="217"/>
      <c r="F415" s="272"/>
      <c r="G415" s="273"/>
      <c r="H415" s="217"/>
      <c r="I415" s="217"/>
      <c r="J415" s="217"/>
      <c r="K415" s="272"/>
      <c r="L415" s="274"/>
      <c r="M415" s="274"/>
      <c r="N415" s="274"/>
      <c r="O415" s="217"/>
      <c r="P415" s="272"/>
      <c r="Q415" s="272"/>
      <c r="R415" s="272"/>
      <c r="S415" s="275"/>
      <c r="T415" s="275"/>
      <c r="U415" s="275"/>
      <c r="V415" s="275"/>
      <c r="W415" s="276"/>
      <c r="Z415" s="279"/>
      <c r="AB415" s="277"/>
      <c r="AC415" s="278"/>
      <c r="AD415" s="279"/>
      <c r="AE415" s="277"/>
      <c r="AF415" s="279"/>
      <c r="AH415" s="279"/>
      <c r="AJ415" s="199"/>
      <c r="AK415" s="199"/>
      <c r="AL415" s="199"/>
      <c r="AM415" s="199"/>
      <c r="AN415" s="199"/>
      <c r="AO415" s="199"/>
      <c r="AP415" s="199"/>
      <c r="AQ415" s="199"/>
      <c r="AR415" s="199"/>
      <c r="AS415" s="199"/>
      <c r="AT415" s="199"/>
      <c r="AU415" s="199"/>
      <c r="AV415" s="199"/>
      <c r="AW415" s="199"/>
      <c r="AX415" s="199"/>
      <c r="AY415" s="199"/>
      <c r="AZ415" s="199"/>
      <c r="BA415" s="199"/>
      <c r="BB415" s="199"/>
      <c r="BC415" s="199"/>
      <c r="BD415" s="199"/>
      <c r="BE415" s="199"/>
      <c r="BF415" s="199"/>
      <c r="BG415" s="199"/>
      <c r="BH415" s="199"/>
      <c r="BI415" s="199"/>
      <c r="BJ415" s="199"/>
      <c r="BK415" s="199"/>
      <c r="BL415" s="199"/>
      <c r="BM415" s="199"/>
      <c r="BN415" s="199"/>
      <c r="BO415" s="199"/>
      <c r="BP415" s="199"/>
      <c r="BQ415" s="199"/>
      <c r="BR415" s="199"/>
      <c r="BS415" s="199"/>
      <c r="BT415" s="199"/>
      <c r="BU415" s="199"/>
      <c r="BV415" s="199"/>
      <c r="BW415" s="199"/>
      <c r="BX415" s="199"/>
      <c r="BY415" s="199"/>
      <c r="BZ415" s="199"/>
      <c r="CA415" s="199"/>
      <c r="CB415" s="199"/>
    </row>
    <row r="416" spans="2:80" s="198" customFormat="1" ht="30" customHeight="1" x14ac:dyDescent="0.2">
      <c r="B416" s="217"/>
      <c r="C416" s="270"/>
      <c r="D416" s="271"/>
      <c r="E416" s="217"/>
      <c r="F416" s="272"/>
      <c r="G416" s="273"/>
      <c r="H416" s="217"/>
      <c r="I416" s="217"/>
      <c r="J416" s="217"/>
      <c r="K416" s="272"/>
      <c r="L416" s="274"/>
      <c r="M416" s="274"/>
      <c r="N416" s="274"/>
      <c r="O416" s="217"/>
      <c r="P416" s="272"/>
      <c r="Q416" s="272"/>
      <c r="R416" s="272"/>
      <c r="S416" s="275"/>
      <c r="T416" s="275"/>
      <c r="U416" s="275"/>
      <c r="V416" s="275"/>
      <c r="W416" s="276"/>
      <c r="Z416" s="279"/>
      <c r="AB416" s="277"/>
      <c r="AC416" s="278"/>
      <c r="AD416" s="279"/>
      <c r="AE416" s="277"/>
      <c r="AF416" s="279"/>
      <c r="AH416" s="279"/>
      <c r="AJ416" s="199"/>
      <c r="AK416" s="199"/>
      <c r="AL416" s="199"/>
      <c r="AM416" s="199"/>
      <c r="AN416" s="199"/>
      <c r="AO416" s="199"/>
      <c r="AP416" s="199"/>
      <c r="AQ416" s="199"/>
      <c r="AR416" s="199"/>
      <c r="AS416" s="199"/>
      <c r="AT416" s="199"/>
      <c r="AU416" s="199"/>
      <c r="AV416" s="199"/>
      <c r="AW416" s="199"/>
      <c r="AX416" s="199"/>
      <c r="AY416" s="199"/>
      <c r="AZ416" s="199"/>
      <c r="BA416" s="199"/>
      <c r="BB416" s="199"/>
      <c r="BC416" s="199"/>
      <c r="BD416" s="199"/>
      <c r="BE416" s="199"/>
      <c r="BF416" s="199"/>
      <c r="BG416" s="199"/>
      <c r="BH416" s="199"/>
      <c r="BI416" s="199"/>
      <c r="BJ416" s="199"/>
      <c r="BK416" s="199"/>
      <c r="BL416" s="199"/>
      <c r="BM416" s="199"/>
      <c r="BN416" s="199"/>
      <c r="BO416" s="199"/>
      <c r="BP416" s="199"/>
      <c r="BQ416" s="199"/>
      <c r="BR416" s="199"/>
      <c r="BS416" s="199"/>
      <c r="BT416" s="199"/>
      <c r="BU416" s="199"/>
      <c r="BV416" s="199"/>
      <c r="BW416" s="199"/>
      <c r="BX416" s="199"/>
      <c r="BY416" s="199"/>
      <c r="BZ416" s="199"/>
      <c r="CA416" s="199"/>
      <c r="CB416" s="199"/>
    </row>
    <row r="417" spans="2:80" s="198" customFormat="1" ht="30" customHeight="1" x14ac:dyDescent="0.2">
      <c r="B417" s="217"/>
      <c r="C417" s="270"/>
      <c r="D417" s="271"/>
      <c r="E417" s="217"/>
      <c r="F417" s="272"/>
      <c r="G417" s="273"/>
      <c r="H417" s="217"/>
      <c r="I417" s="217"/>
      <c r="J417" s="217"/>
      <c r="K417" s="272"/>
      <c r="L417" s="274"/>
      <c r="M417" s="274"/>
      <c r="N417" s="274"/>
      <c r="O417" s="217"/>
      <c r="P417" s="272"/>
      <c r="Q417" s="272"/>
      <c r="R417" s="272"/>
      <c r="S417" s="275"/>
      <c r="T417" s="275"/>
      <c r="U417" s="275"/>
      <c r="V417" s="275"/>
      <c r="W417" s="276"/>
      <c r="Z417" s="279"/>
      <c r="AB417" s="277"/>
      <c r="AC417" s="278"/>
      <c r="AD417" s="279"/>
      <c r="AE417" s="277"/>
      <c r="AF417" s="279"/>
      <c r="AH417" s="279"/>
      <c r="AJ417" s="199"/>
      <c r="AK417" s="199"/>
      <c r="AL417" s="199"/>
      <c r="AM417" s="199"/>
      <c r="AN417" s="199"/>
      <c r="AO417" s="199"/>
      <c r="AP417" s="199"/>
      <c r="AQ417" s="199"/>
      <c r="AR417" s="199"/>
      <c r="AS417" s="199"/>
      <c r="AT417" s="199"/>
      <c r="AU417" s="199"/>
      <c r="AV417" s="199"/>
      <c r="AW417" s="199"/>
      <c r="AX417" s="199"/>
      <c r="AY417" s="199"/>
      <c r="AZ417" s="199"/>
      <c r="BA417" s="199"/>
      <c r="BB417" s="199"/>
      <c r="BC417" s="199"/>
      <c r="BD417" s="199"/>
      <c r="BE417" s="199"/>
      <c r="BF417" s="199"/>
      <c r="BG417" s="199"/>
      <c r="BH417" s="199"/>
      <c r="BI417" s="199"/>
      <c r="BJ417" s="199"/>
      <c r="BK417" s="199"/>
      <c r="BL417" s="199"/>
      <c r="BM417" s="199"/>
      <c r="BN417" s="199"/>
      <c r="BO417" s="199"/>
      <c r="BP417" s="199"/>
      <c r="BQ417" s="199"/>
      <c r="BR417" s="199"/>
      <c r="BS417" s="199"/>
      <c r="BT417" s="199"/>
      <c r="BU417" s="199"/>
      <c r="BV417" s="199"/>
      <c r="BW417" s="199"/>
      <c r="BX417" s="199"/>
      <c r="BY417" s="199"/>
      <c r="BZ417" s="199"/>
      <c r="CA417" s="199"/>
      <c r="CB417" s="199"/>
    </row>
    <row r="418" spans="2:80" s="198" customFormat="1" ht="30" customHeight="1" x14ac:dyDescent="0.2">
      <c r="B418" s="217"/>
      <c r="C418" s="270"/>
      <c r="D418" s="271"/>
      <c r="E418" s="217"/>
      <c r="F418" s="272"/>
      <c r="G418" s="273"/>
      <c r="H418" s="217"/>
      <c r="I418" s="217"/>
      <c r="J418" s="217"/>
      <c r="K418" s="272"/>
      <c r="L418" s="274"/>
      <c r="M418" s="274"/>
      <c r="N418" s="274"/>
      <c r="O418" s="217"/>
      <c r="P418" s="272"/>
      <c r="Q418" s="272"/>
      <c r="R418" s="272"/>
      <c r="S418" s="275"/>
      <c r="T418" s="275"/>
      <c r="U418" s="275"/>
      <c r="V418" s="275"/>
      <c r="W418" s="276"/>
      <c r="Z418" s="279"/>
      <c r="AB418" s="277"/>
      <c r="AC418" s="278"/>
      <c r="AD418" s="279"/>
      <c r="AE418" s="277"/>
      <c r="AF418" s="279"/>
      <c r="AH418" s="279"/>
      <c r="AJ418" s="199"/>
      <c r="AK418" s="199"/>
      <c r="AL418" s="199"/>
      <c r="AM418" s="199"/>
      <c r="AN418" s="199"/>
      <c r="AO418" s="199"/>
      <c r="AP418" s="199"/>
      <c r="AQ418" s="199"/>
      <c r="AR418" s="199"/>
      <c r="AS418" s="199"/>
      <c r="AT418" s="199"/>
      <c r="AU418" s="199"/>
      <c r="AV418" s="199"/>
      <c r="AW418" s="199"/>
      <c r="AX418" s="199"/>
      <c r="AY418" s="199"/>
      <c r="AZ418" s="199"/>
      <c r="BA418" s="199"/>
      <c r="BB418" s="199"/>
      <c r="BC418" s="199"/>
      <c r="BD418" s="199"/>
      <c r="BE418" s="199"/>
      <c r="BF418" s="199"/>
      <c r="BG418" s="199"/>
      <c r="BH418" s="199"/>
      <c r="BI418" s="199"/>
      <c r="BJ418" s="199"/>
      <c r="BK418" s="199"/>
      <c r="BL418" s="199"/>
      <c r="BM418" s="199"/>
      <c r="BN418" s="199"/>
      <c r="BO418" s="199"/>
      <c r="BP418" s="199"/>
      <c r="BQ418" s="199"/>
      <c r="BR418" s="199"/>
      <c r="BS418" s="199"/>
      <c r="BT418" s="199"/>
      <c r="BU418" s="199"/>
      <c r="BV418" s="199"/>
      <c r="BW418" s="199"/>
      <c r="BX418" s="199"/>
      <c r="BY418" s="199"/>
      <c r="BZ418" s="199"/>
      <c r="CA418" s="199"/>
      <c r="CB418" s="199"/>
    </row>
    <row r="419" spans="2:80" s="198" customFormat="1" ht="30" customHeight="1" x14ac:dyDescent="0.2">
      <c r="B419" s="217"/>
      <c r="C419" s="270"/>
      <c r="D419" s="271"/>
      <c r="E419" s="217"/>
      <c r="F419" s="272"/>
      <c r="G419" s="273"/>
      <c r="H419" s="217"/>
      <c r="I419" s="217"/>
      <c r="J419" s="217"/>
      <c r="K419" s="272"/>
      <c r="L419" s="274"/>
      <c r="M419" s="274"/>
      <c r="N419" s="274"/>
      <c r="O419" s="217"/>
      <c r="P419" s="272"/>
      <c r="Q419" s="272"/>
      <c r="R419" s="272"/>
      <c r="S419" s="275"/>
      <c r="T419" s="275"/>
      <c r="U419" s="275"/>
      <c r="V419" s="275"/>
      <c r="W419" s="276"/>
      <c r="Z419" s="279"/>
      <c r="AB419" s="277"/>
      <c r="AC419" s="278"/>
      <c r="AD419" s="279"/>
      <c r="AE419" s="277"/>
      <c r="AF419" s="279"/>
      <c r="AH419" s="279"/>
      <c r="AJ419" s="199"/>
      <c r="AK419" s="199"/>
      <c r="AL419" s="199"/>
      <c r="AM419" s="199"/>
      <c r="AN419" s="199"/>
      <c r="AO419" s="199"/>
      <c r="AP419" s="199"/>
      <c r="AQ419" s="199"/>
      <c r="AR419" s="199"/>
      <c r="AS419" s="199"/>
      <c r="AT419" s="199"/>
      <c r="AU419" s="199"/>
      <c r="AV419" s="199"/>
      <c r="AW419" s="199"/>
      <c r="AX419" s="199"/>
      <c r="AY419" s="199"/>
      <c r="AZ419" s="199"/>
      <c r="BA419" s="199"/>
      <c r="BB419" s="199"/>
      <c r="BC419" s="199"/>
      <c r="BD419" s="199"/>
      <c r="BE419" s="199"/>
      <c r="BF419" s="199"/>
      <c r="BG419" s="199"/>
      <c r="BH419" s="199"/>
      <c r="BI419" s="199"/>
      <c r="BJ419" s="199"/>
      <c r="BK419" s="199"/>
      <c r="BL419" s="199"/>
      <c r="BM419" s="199"/>
      <c r="BN419" s="199"/>
      <c r="BO419" s="199"/>
      <c r="BP419" s="199"/>
      <c r="BQ419" s="199"/>
      <c r="BR419" s="199"/>
      <c r="BS419" s="199"/>
      <c r="BT419" s="199"/>
      <c r="BU419" s="199"/>
      <c r="BV419" s="199"/>
      <c r="BW419" s="199"/>
      <c r="BX419" s="199"/>
      <c r="BY419" s="199"/>
      <c r="BZ419" s="199"/>
      <c r="CA419" s="199"/>
      <c r="CB419" s="199"/>
    </row>
    <row r="420" spans="2:80" s="198" customFormat="1" ht="30" customHeight="1" x14ac:dyDescent="0.2">
      <c r="B420" s="217"/>
      <c r="C420" s="270"/>
      <c r="D420" s="271"/>
      <c r="E420" s="217"/>
      <c r="F420" s="272"/>
      <c r="G420" s="273"/>
      <c r="H420" s="217"/>
      <c r="I420" s="217"/>
      <c r="J420" s="217"/>
      <c r="K420" s="272"/>
      <c r="L420" s="274"/>
      <c r="M420" s="274"/>
      <c r="N420" s="274"/>
      <c r="O420" s="217"/>
      <c r="P420" s="272"/>
      <c r="Q420" s="272"/>
      <c r="R420" s="272"/>
      <c r="S420" s="275"/>
      <c r="T420" s="275"/>
      <c r="U420" s="275"/>
      <c r="V420" s="275"/>
      <c r="W420" s="276"/>
      <c r="Z420" s="279"/>
      <c r="AB420" s="277"/>
      <c r="AC420" s="278"/>
      <c r="AD420" s="279"/>
      <c r="AE420" s="277"/>
      <c r="AF420" s="279"/>
      <c r="AH420" s="279"/>
      <c r="AJ420" s="199"/>
      <c r="AK420" s="199"/>
      <c r="AL420" s="199"/>
      <c r="AM420" s="199"/>
      <c r="AN420" s="199"/>
      <c r="AO420" s="199"/>
      <c r="AP420" s="199"/>
      <c r="AQ420" s="199"/>
      <c r="AR420" s="199"/>
      <c r="AS420" s="199"/>
      <c r="AT420" s="199"/>
      <c r="AU420" s="199"/>
      <c r="AV420" s="199"/>
      <c r="AW420" s="199"/>
      <c r="AX420" s="199"/>
      <c r="AY420" s="199"/>
      <c r="AZ420" s="199"/>
      <c r="BA420" s="199"/>
      <c r="BB420" s="199"/>
      <c r="BC420" s="199"/>
      <c r="BD420" s="199"/>
      <c r="BE420" s="199"/>
      <c r="BF420" s="199"/>
      <c r="BG420" s="199"/>
      <c r="BH420" s="199"/>
      <c r="BI420" s="199"/>
      <c r="BJ420" s="199"/>
      <c r="BK420" s="199"/>
      <c r="BL420" s="199"/>
      <c r="BM420" s="199"/>
      <c r="BN420" s="199"/>
      <c r="BO420" s="199"/>
      <c r="BP420" s="199"/>
      <c r="BQ420" s="199"/>
      <c r="BR420" s="199"/>
      <c r="BS420" s="199"/>
      <c r="BT420" s="199"/>
      <c r="BU420" s="199"/>
      <c r="BV420" s="199"/>
      <c r="BW420" s="199"/>
      <c r="BX420" s="199"/>
      <c r="BY420" s="199"/>
      <c r="BZ420" s="199"/>
      <c r="CA420" s="199"/>
      <c r="CB420" s="199"/>
    </row>
    <row r="421" spans="2:80" s="198" customFormat="1" ht="30" customHeight="1" x14ac:dyDescent="0.2">
      <c r="B421" s="217"/>
      <c r="C421" s="270"/>
      <c r="D421" s="271"/>
      <c r="E421" s="217"/>
      <c r="F421" s="272"/>
      <c r="G421" s="273"/>
      <c r="H421" s="217"/>
      <c r="I421" s="217"/>
      <c r="J421" s="217"/>
      <c r="K421" s="272"/>
      <c r="L421" s="274"/>
      <c r="M421" s="274"/>
      <c r="N421" s="274"/>
      <c r="O421" s="217"/>
      <c r="P421" s="272"/>
      <c r="Q421" s="272"/>
      <c r="R421" s="272"/>
      <c r="S421" s="275"/>
      <c r="T421" s="275"/>
      <c r="U421" s="275"/>
      <c r="V421" s="275"/>
      <c r="W421" s="276"/>
      <c r="AB421" s="277"/>
      <c r="AC421" s="278"/>
      <c r="AD421" s="279"/>
      <c r="AE421" s="277"/>
      <c r="AF421" s="279"/>
      <c r="AH421" s="279"/>
      <c r="AJ421" s="199"/>
      <c r="AK421" s="199"/>
      <c r="AL421" s="199"/>
      <c r="AM421" s="199"/>
      <c r="AN421" s="199"/>
      <c r="AO421" s="199"/>
      <c r="AP421" s="199"/>
      <c r="AQ421" s="199"/>
      <c r="AR421" s="199"/>
      <c r="AS421" s="199"/>
      <c r="AT421" s="199"/>
      <c r="AU421" s="199"/>
      <c r="AV421" s="199"/>
      <c r="AW421" s="199"/>
      <c r="AX421" s="199"/>
      <c r="AY421" s="199"/>
      <c r="AZ421" s="199"/>
      <c r="BA421" s="199"/>
      <c r="BB421" s="199"/>
      <c r="BC421" s="199"/>
      <c r="BD421" s="199"/>
      <c r="BE421" s="199"/>
      <c r="BF421" s="199"/>
      <c r="BG421" s="199"/>
      <c r="BH421" s="199"/>
      <c r="BI421" s="199"/>
      <c r="BJ421" s="199"/>
      <c r="BK421" s="199"/>
      <c r="BL421" s="199"/>
      <c r="BM421" s="199"/>
      <c r="BN421" s="199"/>
      <c r="BO421" s="199"/>
      <c r="BP421" s="199"/>
      <c r="BQ421" s="199"/>
      <c r="BR421" s="199"/>
      <c r="BS421" s="199"/>
      <c r="BT421" s="199"/>
      <c r="BU421" s="199"/>
      <c r="BV421" s="199"/>
      <c r="BW421" s="199"/>
      <c r="BX421" s="199"/>
      <c r="BY421" s="199"/>
      <c r="BZ421" s="199"/>
      <c r="CA421" s="199"/>
      <c r="CB421" s="199"/>
    </row>
    <row r="422" spans="2:80" s="198" customFormat="1" ht="30" customHeight="1" x14ac:dyDescent="0.2">
      <c r="B422" s="217"/>
      <c r="C422" s="270"/>
      <c r="D422" s="271"/>
      <c r="E422" s="217"/>
      <c r="F422" s="272"/>
      <c r="G422" s="273"/>
      <c r="H422" s="217"/>
      <c r="I422" s="217"/>
      <c r="J422" s="217"/>
      <c r="K422" s="272"/>
      <c r="L422" s="274"/>
      <c r="M422" s="274"/>
      <c r="N422" s="274"/>
      <c r="O422" s="217"/>
      <c r="P422" s="272"/>
      <c r="Q422" s="272"/>
      <c r="R422" s="272"/>
      <c r="S422" s="275"/>
      <c r="T422" s="275"/>
      <c r="U422" s="275"/>
      <c r="V422" s="275"/>
      <c r="W422" s="276"/>
      <c r="AB422" s="277"/>
      <c r="AC422" s="278"/>
      <c r="AD422" s="279"/>
      <c r="AE422" s="277"/>
      <c r="AF422" s="279"/>
      <c r="AH422" s="279"/>
      <c r="AJ422" s="199"/>
      <c r="AK422" s="199"/>
      <c r="AL422" s="199"/>
      <c r="AM422" s="199"/>
      <c r="AN422" s="199"/>
      <c r="AO422" s="199"/>
      <c r="AP422" s="199"/>
      <c r="AQ422" s="199"/>
      <c r="AR422" s="199"/>
      <c r="AS422" s="199"/>
      <c r="AT422" s="199"/>
      <c r="AU422" s="199"/>
      <c r="AV422" s="199"/>
      <c r="AW422" s="199"/>
      <c r="AX422" s="199"/>
      <c r="AY422" s="199"/>
      <c r="AZ422" s="199"/>
      <c r="BA422" s="199"/>
      <c r="BB422" s="199"/>
      <c r="BC422" s="199"/>
      <c r="BD422" s="199"/>
      <c r="BE422" s="199"/>
      <c r="BF422" s="199"/>
      <c r="BG422" s="199"/>
      <c r="BH422" s="199"/>
      <c r="BI422" s="199"/>
      <c r="BJ422" s="199"/>
      <c r="BK422" s="199"/>
      <c r="BL422" s="199"/>
      <c r="BM422" s="199"/>
      <c r="BN422" s="199"/>
      <c r="BO422" s="199"/>
      <c r="BP422" s="199"/>
      <c r="BQ422" s="199"/>
      <c r="BR422" s="199"/>
      <c r="BS422" s="199"/>
      <c r="BT422" s="199"/>
      <c r="BU422" s="199"/>
      <c r="BV422" s="199"/>
      <c r="BW422" s="199"/>
      <c r="BX422" s="199"/>
      <c r="BY422" s="199"/>
      <c r="BZ422" s="199"/>
      <c r="CA422" s="199"/>
      <c r="CB422" s="199"/>
    </row>
    <row r="423" spans="2:80" s="198" customFormat="1" ht="30" customHeight="1" x14ac:dyDescent="0.2">
      <c r="B423" s="217"/>
      <c r="C423" s="270"/>
      <c r="D423" s="271"/>
      <c r="E423" s="217"/>
      <c r="F423" s="272"/>
      <c r="G423" s="273"/>
      <c r="H423" s="217"/>
      <c r="I423" s="217"/>
      <c r="J423" s="217"/>
      <c r="K423" s="272"/>
      <c r="L423" s="274"/>
      <c r="M423" s="274"/>
      <c r="N423" s="274"/>
      <c r="O423" s="217"/>
      <c r="P423" s="272"/>
      <c r="Q423" s="272"/>
      <c r="R423" s="272"/>
      <c r="S423" s="275"/>
      <c r="T423" s="275"/>
      <c r="U423" s="275"/>
      <c r="V423" s="275"/>
      <c r="W423" s="276"/>
      <c r="AB423" s="277"/>
      <c r="AC423" s="278"/>
      <c r="AD423" s="279"/>
      <c r="AE423" s="277"/>
      <c r="AF423" s="279"/>
      <c r="AH423" s="279"/>
      <c r="AJ423" s="199"/>
      <c r="AK423" s="199"/>
      <c r="AL423" s="199"/>
      <c r="AM423" s="199"/>
      <c r="AN423" s="199"/>
      <c r="AO423" s="199"/>
      <c r="AP423" s="199"/>
      <c r="AQ423" s="199"/>
      <c r="AR423" s="199"/>
      <c r="AS423" s="199"/>
      <c r="AT423" s="199"/>
      <c r="AU423" s="199"/>
      <c r="AV423" s="199"/>
      <c r="AW423" s="199"/>
      <c r="AX423" s="199"/>
      <c r="AY423" s="199"/>
      <c r="AZ423" s="199"/>
      <c r="BA423" s="199"/>
      <c r="BB423" s="199"/>
      <c r="BC423" s="199"/>
      <c r="BD423" s="199"/>
      <c r="BE423" s="199"/>
      <c r="BF423" s="199"/>
      <c r="BG423" s="199"/>
      <c r="BH423" s="199"/>
      <c r="BI423" s="199"/>
      <c r="BJ423" s="199"/>
      <c r="BK423" s="199"/>
      <c r="BL423" s="199"/>
      <c r="BM423" s="199"/>
      <c r="BN423" s="199"/>
      <c r="BO423" s="199"/>
      <c r="BP423" s="199"/>
      <c r="BQ423" s="199"/>
      <c r="BR423" s="199"/>
      <c r="BS423" s="199"/>
      <c r="BT423" s="199"/>
      <c r="BU423" s="199"/>
      <c r="BV423" s="199"/>
      <c r="BW423" s="199"/>
      <c r="BX423" s="199"/>
      <c r="BY423" s="199"/>
      <c r="BZ423" s="199"/>
      <c r="CA423" s="199"/>
      <c r="CB423" s="199"/>
    </row>
    <row r="424" spans="2:80" s="198" customFormat="1" ht="30" customHeight="1" x14ac:dyDescent="0.2">
      <c r="B424" s="217"/>
      <c r="C424" s="270"/>
      <c r="D424" s="271"/>
      <c r="E424" s="217"/>
      <c r="F424" s="272"/>
      <c r="G424" s="273"/>
      <c r="H424" s="217"/>
      <c r="I424" s="217"/>
      <c r="J424" s="217"/>
      <c r="K424" s="272"/>
      <c r="L424" s="274"/>
      <c r="M424" s="274"/>
      <c r="N424" s="274"/>
      <c r="O424" s="217"/>
      <c r="P424" s="272"/>
      <c r="Q424" s="272"/>
      <c r="R424" s="272"/>
      <c r="S424" s="275"/>
      <c r="T424" s="275"/>
      <c r="U424" s="275"/>
      <c r="V424" s="275"/>
      <c r="W424" s="276"/>
      <c r="AB424" s="277"/>
      <c r="AC424" s="278"/>
      <c r="AD424" s="279"/>
      <c r="AE424" s="277"/>
      <c r="AF424" s="279"/>
      <c r="AH424" s="279"/>
      <c r="AJ424" s="199"/>
      <c r="AK424" s="199"/>
      <c r="AL424" s="199"/>
      <c r="AM424" s="199"/>
      <c r="AN424" s="199"/>
      <c r="AO424" s="199"/>
      <c r="AP424" s="199"/>
      <c r="AQ424" s="199"/>
      <c r="AR424" s="199"/>
      <c r="AS424" s="199"/>
      <c r="AT424" s="199"/>
      <c r="AU424" s="199"/>
      <c r="AV424" s="199"/>
      <c r="AW424" s="199"/>
      <c r="AX424" s="199"/>
      <c r="AY424" s="199"/>
      <c r="AZ424" s="199"/>
      <c r="BA424" s="199"/>
      <c r="BB424" s="199"/>
      <c r="BC424" s="199"/>
      <c r="BD424" s="199"/>
      <c r="BE424" s="199"/>
      <c r="BF424" s="199"/>
      <c r="BG424" s="199"/>
      <c r="BH424" s="199"/>
      <c r="BI424" s="199"/>
      <c r="BJ424" s="199"/>
      <c r="BK424" s="199"/>
      <c r="BL424" s="199"/>
      <c r="BM424" s="199"/>
      <c r="BN424" s="199"/>
      <c r="BO424" s="199"/>
      <c r="BP424" s="199"/>
      <c r="BQ424" s="199"/>
      <c r="BR424" s="199"/>
      <c r="BS424" s="199"/>
      <c r="BT424" s="199"/>
      <c r="BU424" s="199"/>
      <c r="BV424" s="199"/>
      <c r="BW424" s="199"/>
      <c r="BX424" s="199"/>
      <c r="BY424" s="199"/>
      <c r="BZ424" s="199"/>
      <c r="CA424" s="199"/>
      <c r="CB424" s="199"/>
    </row>
    <row r="425" spans="2:80" s="198" customFormat="1" ht="30" customHeight="1" x14ac:dyDescent="0.2">
      <c r="B425" s="217"/>
      <c r="C425" s="270"/>
      <c r="D425" s="271"/>
      <c r="E425" s="217"/>
      <c r="F425" s="272"/>
      <c r="G425" s="273"/>
      <c r="H425" s="217"/>
      <c r="I425" s="217"/>
      <c r="J425" s="217"/>
      <c r="K425" s="272"/>
      <c r="L425" s="274"/>
      <c r="M425" s="274"/>
      <c r="N425" s="274"/>
      <c r="O425" s="217"/>
      <c r="P425" s="272"/>
      <c r="Q425" s="272"/>
      <c r="R425" s="272"/>
      <c r="S425" s="275"/>
      <c r="T425" s="275"/>
      <c r="U425" s="275"/>
      <c r="V425" s="275"/>
      <c r="W425" s="276"/>
      <c r="AB425" s="277"/>
      <c r="AC425" s="278"/>
      <c r="AD425" s="279"/>
      <c r="AE425" s="277"/>
      <c r="AF425" s="279"/>
      <c r="AH425" s="279"/>
      <c r="AJ425" s="199"/>
      <c r="AK425" s="199"/>
      <c r="AL425" s="199"/>
      <c r="AM425" s="199"/>
      <c r="AN425" s="199"/>
      <c r="AO425" s="199"/>
      <c r="AP425" s="199"/>
      <c r="AQ425" s="199"/>
      <c r="AR425" s="199"/>
      <c r="AS425" s="199"/>
      <c r="AT425" s="199"/>
      <c r="AU425" s="199"/>
      <c r="AV425" s="199"/>
      <c r="AW425" s="199"/>
      <c r="AX425" s="199"/>
      <c r="AY425" s="199"/>
      <c r="AZ425" s="199"/>
      <c r="BA425" s="199"/>
      <c r="BB425" s="199"/>
      <c r="BC425" s="199"/>
      <c r="BD425" s="199"/>
      <c r="BE425" s="199"/>
      <c r="BF425" s="199"/>
      <c r="BG425" s="199"/>
      <c r="BH425" s="199"/>
      <c r="BI425" s="199"/>
      <c r="BJ425" s="199"/>
      <c r="BK425" s="199"/>
      <c r="BL425" s="199"/>
      <c r="BM425" s="199"/>
      <c r="BN425" s="199"/>
      <c r="BO425" s="199"/>
      <c r="BP425" s="199"/>
      <c r="BQ425" s="199"/>
      <c r="BR425" s="199"/>
      <c r="BS425" s="199"/>
      <c r="BT425" s="199"/>
      <c r="BU425" s="199"/>
      <c r="BV425" s="199"/>
      <c r="BW425" s="199"/>
      <c r="BX425" s="199"/>
      <c r="BY425" s="199"/>
      <c r="BZ425" s="199"/>
      <c r="CA425" s="199"/>
      <c r="CB425" s="199"/>
    </row>
    <row r="426" spans="2:80" s="198" customFormat="1" ht="30" customHeight="1" x14ac:dyDescent="0.2">
      <c r="B426" s="217"/>
      <c r="C426" s="270"/>
      <c r="D426" s="271"/>
      <c r="E426" s="217"/>
      <c r="F426" s="272"/>
      <c r="G426" s="273"/>
      <c r="H426" s="217"/>
      <c r="I426" s="217"/>
      <c r="J426" s="217"/>
      <c r="K426" s="272"/>
      <c r="L426" s="274"/>
      <c r="M426" s="274"/>
      <c r="N426" s="274"/>
      <c r="O426" s="217"/>
      <c r="P426" s="272"/>
      <c r="Q426" s="272"/>
      <c r="R426" s="272"/>
      <c r="S426" s="275"/>
      <c r="T426" s="275"/>
      <c r="U426" s="275"/>
      <c r="V426" s="275"/>
      <c r="W426" s="276"/>
      <c r="AB426" s="277"/>
      <c r="AC426" s="278"/>
      <c r="AD426" s="279"/>
      <c r="AE426" s="277"/>
      <c r="AF426" s="279"/>
      <c r="AH426" s="279"/>
      <c r="AJ426" s="199"/>
      <c r="AK426" s="199"/>
      <c r="AL426" s="199"/>
      <c r="AM426" s="199"/>
      <c r="AN426" s="199"/>
      <c r="AO426" s="199"/>
      <c r="AP426" s="199"/>
      <c r="AQ426" s="199"/>
      <c r="AR426" s="199"/>
      <c r="AS426" s="199"/>
      <c r="AT426" s="199"/>
      <c r="AU426" s="199"/>
      <c r="AV426" s="199"/>
      <c r="AW426" s="199"/>
      <c r="AX426" s="199"/>
      <c r="AY426" s="199"/>
      <c r="AZ426" s="199"/>
      <c r="BA426" s="199"/>
      <c r="BB426" s="199"/>
      <c r="BC426" s="199"/>
      <c r="BD426" s="199"/>
      <c r="BE426" s="199"/>
      <c r="BF426" s="199"/>
      <c r="BG426" s="199"/>
      <c r="BH426" s="199"/>
      <c r="BI426" s="199"/>
      <c r="BJ426" s="199"/>
      <c r="BK426" s="199"/>
      <c r="BL426" s="199"/>
      <c r="BM426" s="199"/>
      <c r="BN426" s="199"/>
      <c r="BO426" s="199"/>
      <c r="BP426" s="199"/>
      <c r="BQ426" s="199"/>
      <c r="BR426" s="199"/>
      <c r="BS426" s="199"/>
      <c r="BT426" s="199"/>
      <c r="BU426" s="199"/>
      <c r="BV426" s="199"/>
      <c r="BW426" s="199"/>
      <c r="BX426" s="199"/>
      <c r="BY426" s="199"/>
      <c r="BZ426" s="199"/>
      <c r="CA426" s="199"/>
      <c r="CB426" s="199"/>
    </row>
    <row r="427" spans="2:80" s="198" customFormat="1" ht="30" customHeight="1" x14ac:dyDescent="0.2">
      <c r="B427" s="217"/>
      <c r="C427" s="270"/>
      <c r="D427" s="271"/>
      <c r="E427" s="217"/>
      <c r="F427" s="272"/>
      <c r="G427" s="273"/>
      <c r="H427" s="217"/>
      <c r="I427" s="217"/>
      <c r="J427" s="217"/>
      <c r="K427" s="272"/>
      <c r="L427" s="274"/>
      <c r="M427" s="274"/>
      <c r="N427" s="274"/>
      <c r="O427" s="217"/>
      <c r="P427" s="272"/>
      <c r="Q427" s="272"/>
      <c r="R427" s="272"/>
      <c r="S427" s="275"/>
      <c r="T427" s="275"/>
      <c r="U427" s="275"/>
      <c r="V427" s="275"/>
      <c r="W427" s="276"/>
      <c r="AB427" s="277"/>
      <c r="AC427" s="278"/>
      <c r="AD427" s="279"/>
      <c r="AE427" s="277"/>
      <c r="AF427" s="279"/>
      <c r="AH427" s="279"/>
      <c r="AJ427" s="199"/>
      <c r="AK427" s="199"/>
      <c r="AL427" s="199"/>
      <c r="AM427" s="199"/>
      <c r="AN427" s="199"/>
      <c r="AO427" s="199"/>
      <c r="AP427" s="199"/>
      <c r="AQ427" s="199"/>
      <c r="AR427" s="199"/>
      <c r="AS427" s="199"/>
      <c r="AT427" s="199"/>
      <c r="AU427" s="199"/>
      <c r="AV427" s="199"/>
      <c r="AW427" s="199"/>
      <c r="AX427" s="199"/>
      <c r="AY427" s="199"/>
      <c r="AZ427" s="199"/>
      <c r="BA427" s="199"/>
      <c r="BB427" s="199"/>
      <c r="BC427" s="199"/>
      <c r="BD427" s="199"/>
      <c r="BE427" s="199"/>
      <c r="BF427" s="199"/>
      <c r="BG427" s="199"/>
      <c r="BH427" s="199"/>
      <c r="BI427" s="199"/>
      <c r="BJ427" s="199"/>
      <c r="BK427" s="199"/>
      <c r="BL427" s="199"/>
      <c r="BM427" s="199"/>
      <c r="BN427" s="199"/>
      <c r="BO427" s="199"/>
      <c r="BP427" s="199"/>
      <c r="BQ427" s="199"/>
      <c r="BR427" s="199"/>
      <c r="BS427" s="199"/>
      <c r="BT427" s="199"/>
      <c r="BU427" s="199"/>
      <c r="BV427" s="199"/>
      <c r="BW427" s="199"/>
      <c r="BX427" s="199"/>
      <c r="BY427" s="199"/>
      <c r="BZ427" s="199"/>
      <c r="CA427" s="199"/>
      <c r="CB427" s="199"/>
    </row>
    <row r="428" spans="2:80" s="198" customFormat="1" ht="30" customHeight="1" x14ac:dyDescent="0.2">
      <c r="B428" s="217"/>
      <c r="C428" s="270"/>
      <c r="D428" s="271"/>
      <c r="E428" s="217"/>
      <c r="F428" s="272"/>
      <c r="G428" s="273"/>
      <c r="H428" s="217"/>
      <c r="I428" s="217"/>
      <c r="J428" s="217"/>
      <c r="K428" s="272"/>
      <c r="L428" s="274"/>
      <c r="M428" s="274"/>
      <c r="N428" s="274"/>
      <c r="O428" s="217"/>
      <c r="P428" s="272"/>
      <c r="Q428" s="272"/>
      <c r="R428" s="272"/>
      <c r="S428" s="275"/>
      <c r="T428" s="275"/>
      <c r="U428" s="275"/>
      <c r="V428" s="275"/>
      <c r="W428" s="276"/>
      <c r="AB428" s="277"/>
      <c r="AC428" s="278"/>
      <c r="AD428" s="279"/>
      <c r="AE428" s="277"/>
      <c r="AF428" s="279"/>
      <c r="AH428" s="279"/>
      <c r="AJ428" s="199"/>
      <c r="AK428" s="199"/>
      <c r="AL428" s="199"/>
      <c r="AM428" s="199"/>
      <c r="AN428" s="199"/>
      <c r="AO428" s="199"/>
      <c r="AP428" s="199"/>
      <c r="AQ428" s="199"/>
      <c r="AR428" s="199"/>
      <c r="AS428" s="199"/>
      <c r="AT428" s="199"/>
      <c r="AU428" s="199"/>
      <c r="AV428" s="199"/>
      <c r="AW428" s="199"/>
      <c r="AX428" s="199"/>
      <c r="AY428" s="199"/>
      <c r="AZ428" s="199"/>
      <c r="BA428" s="199"/>
      <c r="BB428" s="199"/>
      <c r="BC428" s="199"/>
      <c r="BD428" s="199"/>
      <c r="BE428" s="199"/>
      <c r="BF428" s="199"/>
      <c r="BG428" s="199"/>
      <c r="BH428" s="199"/>
      <c r="BI428" s="199"/>
      <c r="BJ428" s="199"/>
      <c r="BK428" s="199"/>
      <c r="BL428" s="199"/>
      <c r="BM428" s="199"/>
      <c r="BN428" s="199"/>
      <c r="BO428" s="199"/>
      <c r="BP428" s="199"/>
      <c r="BQ428" s="199"/>
      <c r="BR428" s="199"/>
      <c r="BS428" s="199"/>
      <c r="BT428" s="199"/>
      <c r="BU428" s="199"/>
      <c r="BV428" s="199"/>
      <c r="BW428" s="199"/>
      <c r="BX428" s="199"/>
      <c r="BY428" s="199"/>
      <c r="BZ428" s="199"/>
      <c r="CA428" s="199"/>
      <c r="CB428" s="199"/>
    </row>
    <row r="429" spans="2:80" s="198" customFormat="1" ht="30" customHeight="1" x14ac:dyDescent="0.2">
      <c r="B429" s="217"/>
      <c r="C429" s="270"/>
      <c r="D429" s="271"/>
      <c r="E429" s="217"/>
      <c r="F429" s="272"/>
      <c r="G429" s="273"/>
      <c r="H429" s="217"/>
      <c r="I429" s="217"/>
      <c r="J429" s="217"/>
      <c r="K429" s="272"/>
      <c r="L429" s="274"/>
      <c r="M429" s="274"/>
      <c r="N429" s="274"/>
      <c r="O429" s="217"/>
      <c r="P429" s="272"/>
      <c r="Q429" s="272"/>
      <c r="R429" s="272"/>
      <c r="S429" s="275"/>
      <c r="T429" s="275"/>
      <c r="U429" s="275"/>
      <c r="V429" s="275"/>
      <c r="W429" s="276"/>
      <c r="AB429" s="277"/>
      <c r="AC429" s="278"/>
      <c r="AD429" s="279"/>
      <c r="AE429" s="277"/>
      <c r="AF429" s="279"/>
      <c r="AH429" s="279"/>
      <c r="AJ429" s="199"/>
      <c r="AK429" s="199"/>
      <c r="AL429" s="199"/>
      <c r="AM429" s="199"/>
      <c r="AN429" s="199"/>
      <c r="AO429" s="199"/>
      <c r="AP429" s="199"/>
      <c r="AQ429" s="199"/>
      <c r="AR429" s="199"/>
      <c r="AS429" s="199"/>
      <c r="AT429" s="199"/>
      <c r="AU429" s="199"/>
      <c r="AV429" s="199"/>
      <c r="AW429" s="199"/>
      <c r="AX429" s="199"/>
      <c r="AY429" s="199"/>
      <c r="AZ429" s="199"/>
      <c r="BA429" s="199"/>
      <c r="BB429" s="199"/>
      <c r="BC429" s="199"/>
      <c r="BD429" s="199"/>
      <c r="BE429" s="199"/>
      <c r="BF429" s="199"/>
      <c r="BG429" s="199"/>
      <c r="BH429" s="199"/>
      <c r="BI429" s="199"/>
      <c r="BJ429" s="199"/>
      <c r="BK429" s="199"/>
      <c r="BL429" s="199"/>
      <c r="BM429" s="199"/>
      <c r="BN429" s="199"/>
      <c r="BO429" s="199"/>
      <c r="BP429" s="199"/>
      <c r="BQ429" s="199"/>
      <c r="BR429" s="199"/>
      <c r="BS429" s="199"/>
      <c r="BT429" s="199"/>
      <c r="BU429" s="199"/>
      <c r="BV429" s="199"/>
      <c r="BW429" s="199"/>
      <c r="BX429" s="199"/>
      <c r="BY429" s="199"/>
      <c r="BZ429" s="199"/>
      <c r="CA429" s="199"/>
      <c r="CB429" s="199"/>
    </row>
    <row r="430" spans="2:80" s="198" customFormat="1" ht="30" customHeight="1" x14ac:dyDescent="0.2">
      <c r="B430" s="217"/>
      <c r="C430" s="270"/>
      <c r="D430" s="271"/>
      <c r="E430" s="217"/>
      <c r="F430" s="272"/>
      <c r="G430" s="273"/>
      <c r="H430" s="217"/>
      <c r="I430" s="217"/>
      <c r="J430" s="217"/>
      <c r="K430" s="272"/>
      <c r="L430" s="274"/>
      <c r="M430" s="274"/>
      <c r="N430" s="274"/>
      <c r="O430" s="217"/>
      <c r="P430" s="272"/>
      <c r="Q430" s="272"/>
      <c r="R430" s="272"/>
      <c r="S430" s="275"/>
      <c r="T430" s="275"/>
      <c r="U430" s="275"/>
      <c r="V430" s="275"/>
      <c r="W430" s="276"/>
      <c r="AB430" s="277"/>
      <c r="AC430" s="278"/>
      <c r="AD430" s="279"/>
      <c r="AE430" s="277"/>
      <c r="AF430" s="279"/>
      <c r="AH430" s="279"/>
      <c r="AJ430" s="199"/>
      <c r="AK430" s="199"/>
      <c r="AL430" s="199"/>
      <c r="AM430" s="199"/>
      <c r="AN430" s="199"/>
      <c r="AO430" s="199"/>
      <c r="AP430" s="199"/>
      <c r="AQ430" s="199"/>
      <c r="AR430" s="199"/>
      <c r="AS430" s="199"/>
      <c r="AT430" s="199"/>
      <c r="AU430" s="199"/>
      <c r="AV430" s="199"/>
      <c r="AW430" s="199"/>
      <c r="AX430" s="199"/>
      <c r="AY430" s="199"/>
      <c r="AZ430" s="199"/>
      <c r="BA430" s="199"/>
      <c r="BB430" s="199"/>
      <c r="BC430" s="199"/>
      <c r="BD430" s="199"/>
      <c r="BE430" s="199"/>
      <c r="BF430" s="199"/>
      <c r="BG430" s="199"/>
      <c r="BH430" s="199"/>
      <c r="BI430" s="199"/>
      <c r="BJ430" s="199"/>
      <c r="BK430" s="199"/>
      <c r="BL430" s="199"/>
      <c r="BM430" s="199"/>
      <c r="BN430" s="199"/>
      <c r="BO430" s="199"/>
      <c r="BP430" s="199"/>
      <c r="BQ430" s="199"/>
      <c r="BR430" s="199"/>
      <c r="BS430" s="199"/>
      <c r="BT430" s="199"/>
      <c r="BU430" s="199"/>
      <c r="BV430" s="199"/>
      <c r="BW430" s="199"/>
      <c r="BX430" s="199"/>
      <c r="BY430" s="199"/>
      <c r="BZ430" s="199"/>
      <c r="CA430" s="199"/>
      <c r="CB430" s="199"/>
    </row>
    <row r="431" spans="2:80" s="198" customFormat="1" ht="30" customHeight="1" x14ac:dyDescent="0.2">
      <c r="B431" s="217"/>
      <c r="C431" s="270"/>
      <c r="D431" s="271"/>
      <c r="E431" s="217"/>
      <c r="F431" s="272"/>
      <c r="G431" s="273"/>
      <c r="H431" s="217"/>
      <c r="I431" s="217"/>
      <c r="J431" s="217"/>
      <c r="K431" s="272"/>
      <c r="L431" s="274"/>
      <c r="M431" s="274"/>
      <c r="N431" s="274"/>
      <c r="O431" s="217"/>
      <c r="P431" s="272"/>
      <c r="Q431" s="272"/>
      <c r="R431" s="272"/>
      <c r="S431" s="275"/>
      <c r="T431" s="275"/>
      <c r="U431" s="275"/>
      <c r="V431" s="275"/>
      <c r="W431" s="276"/>
      <c r="AB431" s="277"/>
      <c r="AC431" s="278"/>
      <c r="AD431" s="279"/>
      <c r="AE431" s="277"/>
      <c r="AF431" s="279"/>
      <c r="AH431" s="279"/>
      <c r="AJ431" s="199"/>
      <c r="AK431" s="199"/>
      <c r="AL431" s="199"/>
      <c r="AM431" s="199"/>
      <c r="AN431" s="199"/>
      <c r="AO431" s="199"/>
      <c r="AP431" s="199"/>
      <c r="AQ431" s="199"/>
      <c r="AR431" s="199"/>
      <c r="AS431" s="199"/>
      <c r="AT431" s="199"/>
      <c r="AU431" s="199"/>
      <c r="AV431" s="199"/>
      <c r="AW431" s="199"/>
      <c r="AX431" s="199"/>
      <c r="AY431" s="199"/>
      <c r="AZ431" s="199"/>
      <c r="BA431" s="199"/>
      <c r="BB431" s="199"/>
      <c r="BC431" s="199"/>
      <c r="BD431" s="199"/>
      <c r="BE431" s="199"/>
      <c r="BF431" s="199"/>
      <c r="BG431" s="199"/>
      <c r="BH431" s="199"/>
      <c r="BI431" s="199"/>
      <c r="BJ431" s="199"/>
      <c r="BK431" s="199"/>
      <c r="BL431" s="199"/>
      <c r="BM431" s="199"/>
      <c r="BN431" s="199"/>
      <c r="BO431" s="199"/>
      <c r="BP431" s="199"/>
      <c r="BQ431" s="199"/>
      <c r="BR431" s="199"/>
      <c r="BS431" s="199"/>
      <c r="BT431" s="199"/>
      <c r="BU431" s="199"/>
      <c r="BV431" s="199"/>
      <c r="BW431" s="199"/>
      <c r="BX431" s="199"/>
      <c r="BY431" s="199"/>
      <c r="BZ431" s="199"/>
      <c r="CA431" s="199"/>
      <c r="CB431" s="199"/>
    </row>
    <row r="432" spans="2:80" s="198" customFormat="1" ht="30" customHeight="1" x14ac:dyDescent="0.2">
      <c r="B432" s="217"/>
      <c r="C432" s="270"/>
      <c r="D432" s="271"/>
      <c r="E432" s="217"/>
      <c r="F432" s="272"/>
      <c r="G432" s="273"/>
      <c r="H432" s="217"/>
      <c r="I432" s="217"/>
      <c r="J432" s="217"/>
      <c r="K432" s="272"/>
      <c r="L432" s="274"/>
      <c r="M432" s="274"/>
      <c r="N432" s="274"/>
      <c r="O432" s="217"/>
      <c r="P432" s="272"/>
      <c r="Q432" s="272"/>
      <c r="R432" s="272"/>
      <c r="S432" s="275"/>
      <c r="T432" s="275"/>
      <c r="U432" s="275"/>
      <c r="V432" s="275"/>
      <c r="W432" s="276"/>
      <c r="AB432" s="277"/>
      <c r="AC432" s="278"/>
      <c r="AD432" s="279"/>
      <c r="AE432" s="277"/>
      <c r="AF432" s="279"/>
      <c r="AH432" s="279"/>
      <c r="AJ432" s="199"/>
      <c r="AK432" s="199"/>
      <c r="AL432" s="199"/>
      <c r="AM432" s="199"/>
      <c r="AN432" s="199"/>
      <c r="AO432" s="199"/>
      <c r="AP432" s="199"/>
      <c r="AQ432" s="199"/>
      <c r="AR432" s="199"/>
      <c r="AS432" s="199"/>
      <c r="AT432" s="199"/>
      <c r="AU432" s="199"/>
      <c r="AV432" s="199"/>
      <c r="AW432" s="199"/>
      <c r="AX432" s="199"/>
      <c r="AY432" s="199"/>
      <c r="AZ432" s="199"/>
      <c r="BA432" s="199"/>
      <c r="BB432" s="199"/>
      <c r="BC432" s="199"/>
      <c r="BD432" s="199"/>
      <c r="BE432" s="199"/>
      <c r="BF432" s="199"/>
      <c r="BG432" s="199"/>
      <c r="BH432" s="199"/>
      <c r="BI432" s="199"/>
      <c r="BJ432" s="199"/>
      <c r="BK432" s="199"/>
      <c r="BL432" s="199"/>
      <c r="BM432" s="199"/>
      <c r="BN432" s="199"/>
      <c r="BO432" s="199"/>
      <c r="BP432" s="199"/>
      <c r="BQ432" s="199"/>
      <c r="BR432" s="199"/>
      <c r="BS432" s="199"/>
      <c r="BT432" s="199"/>
      <c r="BU432" s="199"/>
      <c r="BV432" s="199"/>
      <c r="BW432" s="199"/>
      <c r="BX432" s="199"/>
      <c r="BY432" s="199"/>
      <c r="BZ432" s="199"/>
      <c r="CA432" s="199"/>
      <c r="CB432" s="199"/>
    </row>
    <row r="433" spans="2:80" s="198" customFormat="1" ht="30" customHeight="1" x14ac:dyDescent="0.2">
      <c r="B433" s="217"/>
      <c r="C433" s="270"/>
      <c r="D433" s="271"/>
      <c r="E433" s="217"/>
      <c r="F433" s="272"/>
      <c r="G433" s="273"/>
      <c r="H433" s="217"/>
      <c r="I433" s="217"/>
      <c r="J433" s="217"/>
      <c r="K433" s="272"/>
      <c r="L433" s="274"/>
      <c r="M433" s="274"/>
      <c r="N433" s="274"/>
      <c r="O433" s="217"/>
      <c r="P433" s="272"/>
      <c r="Q433" s="272"/>
      <c r="R433" s="272"/>
      <c r="S433" s="275"/>
      <c r="T433" s="275"/>
      <c r="U433" s="275"/>
      <c r="V433" s="275"/>
      <c r="W433" s="276"/>
      <c r="AB433" s="277"/>
      <c r="AC433" s="278"/>
      <c r="AD433" s="279"/>
      <c r="AE433" s="277"/>
      <c r="AF433" s="279"/>
      <c r="AH433" s="279"/>
      <c r="AJ433" s="199"/>
      <c r="AK433" s="199"/>
      <c r="AL433" s="199"/>
      <c r="AM433" s="199"/>
      <c r="AN433" s="199"/>
      <c r="AO433" s="199"/>
      <c r="AP433" s="199"/>
      <c r="AQ433" s="199"/>
      <c r="AR433" s="199"/>
      <c r="AS433" s="199"/>
      <c r="AT433" s="199"/>
      <c r="AU433" s="199"/>
      <c r="AV433" s="199"/>
      <c r="AW433" s="199"/>
      <c r="AX433" s="199"/>
      <c r="AY433" s="199"/>
      <c r="AZ433" s="199"/>
      <c r="BA433" s="199"/>
      <c r="BB433" s="199"/>
      <c r="BC433" s="199"/>
      <c r="BD433" s="199"/>
      <c r="BE433" s="199"/>
      <c r="BF433" s="199"/>
      <c r="BG433" s="199"/>
      <c r="BH433" s="199"/>
      <c r="BI433" s="199"/>
      <c r="BJ433" s="199"/>
      <c r="BK433" s="199"/>
      <c r="BL433" s="199"/>
      <c r="BM433" s="199"/>
      <c r="BN433" s="199"/>
      <c r="BO433" s="199"/>
      <c r="BP433" s="199"/>
      <c r="BQ433" s="199"/>
      <c r="BR433" s="199"/>
      <c r="BS433" s="199"/>
      <c r="BT433" s="199"/>
      <c r="BU433" s="199"/>
      <c r="BV433" s="199"/>
      <c r="BW433" s="199"/>
      <c r="BX433" s="199"/>
      <c r="BY433" s="199"/>
      <c r="BZ433" s="199"/>
      <c r="CA433" s="199"/>
      <c r="CB433" s="199"/>
    </row>
    <row r="434" spans="2:80" s="198" customFormat="1" ht="30" customHeight="1" x14ac:dyDescent="0.2">
      <c r="B434" s="217"/>
      <c r="C434" s="270"/>
      <c r="D434" s="271"/>
      <c r="E434" s="217"/>
      <c r="F434" s="272"/>
      <c r="G434" s="273"/>
      <c r="H434" s="217"/>
      <c r="I434" s="217"/>
      <c r="J434" s="217"/>
      <c r="K434" s="272"/>
      <c r="L434" s="274"/>
      <c r="M434" s="274"/>
      <c r="N434" s="274"/>
      <c r="O434" s="217"/>
      <c r="P434" s="272"/>
      <c r="Q434" s="272"/>
      <c r="R434" s="272"/>
      <c r="S434" s="275"/>
      <c r="T434" s="275"/>
      <c r="U434" s="275"/>
      <c r="V434" s="275"/>
      <c r="W434" s="276"/>
      <c r="AB434" s="277"/>
      <c r="AC434" s="278"/>
      <c r="AD434" s="279"/>
      <c r="AE434" s="277"/>
      <c r="AF434" s="279"/>
      <c r="AH434" s="279"/>
      <c r="AJ434" s="199"/>
      <c r="AK434" s="199"/>
      <c r="AL434" s="199"/>
      <c r="AM434" s="199"/>
      <c r="AN434" s="199"/>
      <c r="AO434" s="199"/>
      <c r="AP434" s="199"/>
      <c r="AQ434" s="199"/>
      <c r="AR434" s="199"/>
      <c r="AS434" s="199"/>
      <c r="AT434" s="199"/>
      <c r="AU434" s="199"/>
      <c r="AV434" s="199"/>
      <c r="AW434" s="199"/>
      <c r="AX434" s="199"/>
      <c r="AY434" s="199"/>
      <c r="AZ434" s="199"/>
      <c r="BA434" s="199"/>
      <c r="BB434" s="199"/>
      <c r="BC434" s="199"/>
      <c r="BD434" s="199"/>
      <c r="BE434" s="199"/>
      <c r="BF434" s="199"/>
      <c r="BG434" s="199"/>
      <c r="BH434" s="199"/>
      <c r="BI434" s="199"/>
      <c r="BJ434" s="199"/>
      <c r="BK434" s="199"/>
      <c r="BL434" s="199"/>
      <c r="BM434" s="199"/>
      <c r="BN434" s="199"/>
      <c r="BO434" s="199"/>
      <c r="BP434" s="199"/>
      <c r="BQ434" s="199"/>
      <c r="BR434" s="199"/>
      <c r="BS434" s="199"/>
      <c r="BT434" s="199"/>
      <c r="BU434" s="199"/>
      <c r="BV434" s="199"/>
      <c r="BW434" s="199"/>
      <c r="BX434" s="199"/>
      <c r="BY434" s="199"/>
      <c r="BZ434" s="199"/>
      <c r="CA434" s="199"/>
      <c r="CB434" s="199"/>
    </row>
    <row r="435" spans="2:80" s="198" customFormat="1" ht="30" customHeight="1" x14ac:dyDescent="0.2">
      <c r="B435" s="217"/>
      <c r="C435" s="270"/>
      <c r="D435" s="271"/>
      <c r="E435" s="217"/>
      <c r="F435" s="272"/>
      <c r="G435" s="273"/>
      <c r="H435" s="217"/>
      <c r="I435" s="217"/>
      <c r="J435" s="217"/>
      <c r="K435" s="272"/>
      <c r="L435" s="274"/>
      <c r="M435" s="274"/>
      <c r="N435" s="274"/>
      <c r="O435" s="217"/>
      <c r="P435" s="272"/>
      <c r="Q435" s="272"/>
      <c r="R435" s="272"/>
      <c r="S435" s="275"/>
      <c r="T435" s="275"/>
      <c r="U435" s="275"/>
      <c r="V435" s="275"/>
      <c r="W435" s="276"/>
      <c r="AB435" s="277"/>
      <c r="AC435" s="278"/>
      <c r="AD435" s="279"/>
      <c r="AE435" s="277"/>
      <c r="AF435" s="279"/>
      <c r="AH435" s="279"/>
      <c r="AJ435" s="199"/>
      <c r="AK435" s="199"/>
      <c r="AL435" s="199"/>
      <c r="AM435" s="199"/>
      <c r="AN435" s="199"/>
      <c r="AO435" s="199"/>
      <c r="AP435" s="199"/>
      <c r="AQ435" s="199"/>
      <c r="AR435" s="199"/>
      <c r="AS435" s="199"/>
      <c r="AT435" s="199"/>
      <c r="AU435" s="199"/>
      <c r="AV435" s="199"/>
      <c r="AW435" s="199"/>
      <c r="AX435" s="199"/>
      <c r="AY435" s="199"/>
      <c r="AZ435" s="199"/>
      <c r="BA435" s="199"/>
      <c r="BB435" s="199"/>
      <c r="BC435" s="199"/>
      <c r="BD435" s="199"/>
      <c r="BE435" s="199"/>
      <c r="BF435" s="199"/>
      <c r="BG435" s="199"/>
      <c r="BH435" s="199"/>
      <c r="BI435" s="199"/>
      <c r="BJ435" s="199"/>
      <c r="BK435" s="199"/>
      <c r="BL435" s="199"/>
      <c r="BM435" s="199"/>
      <c r="BN435" s="199"/>
      <c r="BO435" s="199"/>
      <c r="BP435" s="199"/>
      <c r="BQ435" s="199"/>
      <c r="BR435" s="199"/>
      <c r="BS435" s="199"/>
      <c r="BT435" s="199"/>
      <c r="BU435" s="199"/>
      <c r="BV435" s="199"/>
      <c r="BW435" s="199"/>
      <c r="BX435" s="199"/>
      <c r="BY435" s="199"/>
      <c r="BZ435" s="199"/>
      <c r="CA435" s="199"/>
      <c r="CB435" s="199"/>
    </row>
    <row r="436" spans="2:80" s="198" customFormat="1" ht="30" customHeight="1" x14ac:dyDescent="0.2">
      <c r="B436" s="217"/>
      <c r="C436" s="270"/>
      <c r="D436" s="271"/>
      <c r="E436" s="217"/>
      <c r="F436" s="272"/>
      <c r="G436" s="273"/>
      <c r="H436" s="217"/>
      <c r="I436" s="217"/>
      <c r="J436" s="217"/>
      <c r="K436" s="272"/>
      <c r="L436" s="274"/>
      <c r="M436" s="274"/>
      <c r="N436" s="274"/>
      <c r="O436" s="217"/>
      <c r="P436" s="272"/>
      <c r="Q436" s="272"/>
      <c r="R436" s="272"/>
      <c r="S436" s="275"/>
      <c r="T436" s="275"/>
      <c r="U436" s="275"/>
      <c r="V436" s="275"/>
      <c r="W436" s="276"/>
      <c r="AB436" s="277"/>
      <c r="AC436" s="278"/>
      <c r="AD436" s="279"/>
      <c r="AE436" s="277"/>
      <c r="AF436" s="279"/>
      <c r="AH436" s="279"/>
      <c r="AJ436" s="199"/>
      <c r="AK436" s="199"/>
      <c r="AL436" s="199"/>
      <c r="AM436" s="199"/>
      <c r="AN436" s="199"/>
      <c r="AO436" s="199"/>
      <c r="AP436" s="199"/>
      <c r="AQ436" s="199"/>
      <c r="AR436" s="199"/>
      <c r="AS436" s="199"/>
      <c r="AT436" s="199"/>
      <c r="AU436" s="199"/>
      <c r="AV436" s="199"/>
      <c r="AW436" s="199"/>
      <c r="AX436" s="199"/>
      <c r="AY436" s="199"/>
      <c r="AZ436" s="199"/>
      <c r="BA436" s="199"/>
      <c r="BB436" s="199"/>
      <c r="BC436" s="199"/>
      <c r="BD436" s="199"/>
      <c r="BE436" s="199"/>
      <c r="BF436" s="199"/>
      <c r="BG436" s="199"/>
      <c r="BH436" s="199"/>
      <c r="BI436" s="199"/>
      <c r="BJ436" s="199"/>
      <c r="BK436" s="199"/>
      <c r="BL436" s="199"/>
      <c r="BM436" s="199"/>
      <c r="BN436" s="199"/>
      <c r="BO436" s="199"/>
      <c r="BP436" s="199"/>
      <c r="BQ436" s="199"/>
      <c r="BR436" s="199"/>
      <c r="BS436" s="199"/>
      <c r="BT436" s="199"/>
      <c r="BU436" s="199"/>
      <c r="BV436" s="199"/>
      <c r="BW436" s="199"/>
      <c r="BX436" s="199"/>
      <c r="BY436" s="199"/>
      <c r="BZ436" s="199"/>
      <c r="CA436" s="199"/>
      <c r="CB436" s="199"/>
    </row>
    <row r="437" spans="2:80" s="198" customFormat="1" ht="30" customHeight="1" x14ac:dyDescent="0.2">
      <c r="B437" s="217"/>
      <c r="C437" s="270"/>
      <c r="D437" s="271"/>
      <c r="E437" s="217"/>
      <c r="F437" s="272"/>
      <c r="G437" s="273"/>
      <c r="H437" s="217"/>
      <c r="I437" s="217"/>
      <c r="J437" s="217"/>
      <c r="K437" s="272"/>
      <c r="L437" s="274"/>
      <c r="M437" s="274"/>
      <c r="N437" s="274"/>
      <c r="O437" s="217"/>
      <c r="P437" s="272"/>
      <c r="Q437" s="272"/>
      <c r="R437" s="272"/>
      <c r="S437" s="275"/>
      <c r="T437" s="275"/>
      <c r="U437" s="275"/>
      <c r="V437" s="275"/>
      <c r="W437" s="276"/>
      <c r="AB437" s="277"/>
      <c r="AC437" s="278"/>
      <c r="AD437" s="279"/>
      <c r="AE437" s="277"/>
      <c r="AF437" s="279"/>
      <c r="AH437" s="279"/>
      <c r="AJ437" s="199"/>
      <c r="AK437" s="199"/>
      <c r="AL437" s="199"/>
      <c r="AM437" s="199"/>
      <c r="AN437" s="199"/>
      <c r="AO437" s="199"/>
      <c r="AP437" s="199"/>
      <c r="AQ437" s="199"/>
      <c r="AR437" s="199"/>
      <c r="AS437" s="199"/>
      <c r="AT437" s="199"/>
      <c r="AU437" s="199"/>
      <c r="AV437" s="199"/>
      <c r="AW437" s="199"/>
      <c r="AX437" s="199"/>
      <c r="AY437" s="199"/>
      <c r="AZ437" s="199"/>
      <c r="BA437" s="199"/>
      <c r="BB437" s="199"/>
      <c r="BC437" s="199"/>
      <c r="BD437" s="199"/>
      <c r="BE437" s="199"/>
      <c r="BF437" s="199"/>
      <c r="BG437" s="199"/>
      <c r="BH437" s="199"/>
      <c r="BI437" s="199"/>
      <c r="BJ437" s="199"/>
      <c r="BK437" s="199"/>
      <c r="BL437" s="199"/>
      <c r="BM437" s="199"/>
      <c r="BN437" s="199"/>
      <c r="BO437" s="199"/>
      <c r="BP437" s="199"/>
      <c r="BQ437" s="199"/>
      <c r="BR437" s="199"/>
      <c r="BS437" s="199"/>
      <c r="BT437" s="199"/>
      <c r="BU437" s="199"/>
      <c r="BV437" s="199"/>
      <c r="BW437" s="199"/>
      <c r="BX437" s="199"/>
      <c r="BY437" s="199"/>
      <c r="BZ437" s="199"/>
      <c r="CA437" s="199"/>
      <c r="CB437" s="199"/>
    </row>
    <row r="438" spans="2:80" s="198" customFormat="1" ht="30" customHeight="1" x14ac:dyDescent="0.2">
      <c r="B438" s="217"/>
      <c r="C438" s="270"/>
      <c r="D438" s="271"/>
      <c r="E438" s="217"/>
      <c r="F438" s="272"/>
      <c r="G438" s="273"/>
      <c r="H438" s="217"/>
      <c r="I438" s="217"/>
      <c r="J438" s="217"/>
      <c r="K438" s="272"/>
      <c r="L438" s="274"/>
      <c r="M438" s="274"/>
      <c r="N438" s="274"/>
      <c r="O438" s="217"/>
      <c r="P438" s="272"/>
      <c r="Q438" s="272"/>
      <c r="R438" s="272"/>
      <c r="S438" s="275"/>
      <c r="T438" s="275"/>
      <c r="U438" s="275"/>
      <c r="V438" s="275"/>
      <c r="W438" s="276"/>
      <c r="AB438" s="277"/>
      <c r="AC438" s="278"/>
      <c r="AD438" s="279"/>
      <c r="AE438" s="277"/>
      <c r="AF438" s="279"/>
      <c r="AH438" s="279"/>
      <c r="AJ438" s="199"/>
      <c r="AK438" s="199"/>
      <c r="AL438" s="199"/>
      <c r="AM438" s="199"/>
      <c r="AN438" s="199"/>
      <c r="AO438" s="199"/>
      <c r="AP438" s="199"/>
      <c r="AQ438" s="199"/>
      <c r="AR438" s="199"/>
      <c r="AS438" s="199"/>
      <c r="AT438" s="199"/>
      <c r="AU438" s="199"/>
      <c r="AV438" s="199"/>
      <c r="AW438" s="199"/>
      <c r="AX438" s="199"/>
      <c r="AY438" s="199"/>
      <c r="AZ438" s="199"/>
      <c r="BA438" s="199"/>
      <c r="BB438" s="199"/>
      <c r="BC438" s="199"/>
      <c r="BD438" s="199"/>
      <c r="BE438" s="199"/>
      <c r="BF438" s="199"/>
      <c r="BG438" s="199"/>
      <c r="BH438" s="199"/>
      <c r="BI438" s="199"/>
      <c r="BJ438" s="199"/>
      <c r="BK438" s="199"/>
      <c r="BL438" s="199"/>
      <c r="BM438" s="199"/>
      <c r="BN438" s="199"/>
      <c r="BO438" s="199"/>
      <c r="BP438" s="199"/>
      <c r="BQ438" s="199"/>
      <c r="BR438" s="199"/>
      <c r="BS438" s="199"/>
      <c r="BT438" s="199"/>
      <c r="BU438" s="199"/>
      <c r="BV438" s="199"/>
      <c r="BW438" s="199"/>
      <c r="BX438" s="199"/>
      <c r="BY438" s="199"/>
      <c r="BZ438" s="199"/>
      <c r="CA438" s="199"/>
      <c r="CB438" s="199"/>
    </row>
    <row r="439" spans="2:80" s="198" customFormat="1" ht="30" customHeight="1" x14ac:dyDescent="0.2">
      <c r="B439" s="217"/>
      <c r="C439" s="270"/>
      <c r="D439" s="271"/>
      <c r="E439" s="217"/>
      <c r="F439" s="272"/>
      <c r="G439" s="273"/>
      <c r="H439" s="217"/>
      <c r="I439" s="217"/>
      <c r="J439" s="217"/>
      <c r="K439" s="272"/>
      <c r="L439" s="274"/>
      <c r="M439" s="274"/>
      <c r="N439" s="274"/>
      <c r="O439" s="217"/>
      <c r="P439" s="272"/>
      <c r="Q439" s="272"/>
      <c r="R439" s="272"/>
      <c r="S439" s="275"/>
      <c r="T439" s="275"/>
      <c r="U439" s="275"/>
      <c r="V439" s="275"/>
      <c r="W439" s="276"/>
      <c r="AB439" s="277"/>
      <c r="AC439" s="278"/>
      <c r="AD439" s="279"/>
      <c r="AE439" s="277"/>
      <c r="AF439" s="279"/>
      <c r="AH439" s="279"/>
      <c r="AJ439" s="199"/>
      <c r="AK439" s="199"/>
      <c r="AL439" s="199"/>
      <c r="AM439" s="199"/>
      <c r="AN439" s="199"/>
      <c r="AO439" s="199"/>
      <c r="AP439" s="199"/>
      <c r="AQ439" s="199"/>
      <c r="AR439" s="199"/>
      <c r="AS439" s="199"/>
      <c r="AT439" s="199"/>
      <c r="AU439" s="199"/>
      <c r="AV439" s="199"/>
      <c r="AW439" s="199"/>
      <c r="AX439" s="199"/>
      <c r="AY439" s="199"/>
      <c r="AZ439" s="199"/>
      <c r="BA439" s="199"/>
      <c r="BB439" s="199"/>
      <c r="BC439" s="199"/>
      <c r="BD439" s="199"/>
      <c r="BE439" s="199"/>
      <c r="BF439" s="199"/>
      <c r="BG439" s="199"/>
      <c r="BH439" s="199"/>
      <c r="BI439" s="199"/>
      <c r="BJ439" s="199"/>
      <c r="BK439" s="199"/>
      <c r="BL439" s="199"/>
      <c r="BM439" s="199"/>
      <c r="BN439" s="199"/>
      <c r="BO439" s="199"/>
      <c r="BP439" s="199"/>
      <c r="BQ439" s="199"/>
      <c r="BR439" s="199"/>
      <c r="BS439" s="199"/>
      <c r="BT439" s="199"/>
      <c r="BU439" s="199"/>
      <c r="BV439" s="199"/>
      <c r="BW439" s="199"/>
      <c r="BX439" s="199"/>
      <c r="BY439" s="199"/>
      <c r="BZ439" s="199"/>
      <c r="CA439" s="199"/>
      <c r="CB439" s="199"/>
    </row>
    <row r="440" spans="2:80" s="198" customFormat="1" ht="30" customHeight="1" x14ac:dyDescent="0.2">
      <c r="B440" s="217"/>
      <c r="C440" s="270"/>
      <c r="D440" s="271"/>
      <c r="E440" s="217"/>
      <c r="F440" s="272"/>
      <c r="G440" s="273"/>
      <c r="H440" s="217"/>
      <c r="I440" s="217"/>
      <c r="J440" s="217"/>
      <c r="K440" s="272"/>
      <c r="L440" s="274"/>
      <c r="M440" s="274"/>
      <c r="N440" s="274"/>
      <c r="O440" s="217"/>
      <c r="P440" s="272"/>
      <c r="Q440" s="272"/>
      <c r="R440" s="272"/>
      <c r="S440" s="275"/>
      <c r="T440" s="275"/>
      <c r="U440" s="275"/>
      <c r="V440" s="275"/>
      <c r="W440" s="276"/>
      <c r="AB440" s="277"/>
      <c r="AC440" s="278"/>
      <c r="AD440" s="279"/>
      <c r="AE440" s="277"/>
      <c r="AF440" s="279"/>
      <c r="AH440" s="279"/>
      <c r="AJ440" s="199"/>
      <c r="AK440" s="199"/>
      <c r="AL440" s="199"/>
      <c r="AM440" s="199"/>
      <c r="AN440" s="199"/>
      <c r="AO440" s="199"/>
      <c r="AP440" s="199"/>
      <c r="AQ440" s="199"/>
      <c r="AR440" s="199"/>
      <c r="AS440" s="199"/>
      <c r="AT440" s="199"/>
      <c r="AU440" s="199"/>
      <c r="AV440" s="199"/>
      <c r="AW440" s="199"/>
      <c r="AX440" s="199"/>
      <c r="AY440" s="199"/>
      <c r="AZ440" s="199"/>
      <c r="BA440" s="199"/>
      <c r="BB440" s="199"/>
      <c r="BC440" s="199"/>
      <c r="BD440" s="199"/>
      <c r="BE440" s="199"/>
      <c r="BF440" s="199"/>
      <c r="BG440" s="199"/>
      <c r="BH440" s="199"/>
      <c r="BI440" s="199"/>
      <c r="BJ440" s="199"/>
      <c r="BK440" s="199"/>
      <c r="BL440" s="199"/>
      <c r="BM440" s="199"/>
      <c r="BN440" s="199"/>
      <c r="BO440" s="199"/>
      <c r="BP440" s="199"/>
      <c r="BQ440" s="199"/>
      <c r="BR440" s="199"/>
      <c r="BS440" s="199"/>
      <c r="BT440" s="199"/>
      <c r="BU440" s="199"/>
      <c r="BV440" s="199"/>
      <c r="BW440" s="199"/>
      <c r="BX440" s="199"/>
      <c r="BY440" s="199"/>
      <c r="BZ440" s="199"/>
      <c r="CA440" s="199"/>
      <c r="CB440" s="199"/>
    </row>
    <row r="441" spans="2:80" s="198" customFormat="1" ht="30" customHeight="1" x14ac:dyDescent="0.2">
      <c r="B441" s="217"/>
      <c r="C441" s="270"/>
      <c r="D441" s="271"/>
      <c r="E441" s="217"/>
      <c r="F441" s="272"/>
      <c r="G441" s="273"/>
      <c r="H441" s="217"/>
      <c r="I441" s="217"/>
      <c r="J441" s="217"/>
      <c r="K441" s="272"/>
      <c r="L441" s="274"/>
      <c r="M441" s="274"/>
      <c r="N441" s="274"/>
      <c r="O441" s="217"/>
      <c r="P441" s="272"/>
      <c r="Q441" s="272"/>
      <c r="R441" s="272"/>
      <c r="S441" s="275"/>
      <c r="T441" s="275"/>
      <c r="U441" s="275"/>
      <c r="V441" s="275"/>
      <c r="W441" s="276"/>
      <c r="AB441" s="277"/>
      <c r="AC441" s="278"/>
      <c r="AD441" s="279"/>
      <c r="AE441" s="277"/>
      <c r="AF441" s="279"/>
      <c r="AH441" s="279"/>
      <c r="AJ441" s="199"/>
      <c r="AK441" s="199"/>
      <c r="AL441" s="199"/>
      <c r="AM441" s="199"/>
      <c r="AN441" s="199"/>
      <c r="AO441" s="199"/>
      <c r="AP441" s="199"/>
      <c r="AQ441" s="199"/>
      <c r="AR441" s="199"/>
      <c r="AS441" s="199"/>
      <c r="AT441" s="199"/>
      <c r="AU441" s="199"/>
      <c r="AV441" s="199"/>
      <c r="AW441" s="199"/>
      <c r="AX441" s="199"/>
      <c r="AY441" s="199"/>
      <c r="AZ441" s="199"/>
      <c r="BA441" s="199"/>
      <c r="BB441" s="199"/>
      <c r="BC441" s="199"/>
      <c r="BD441" s="199"/>
      <c r="BE441" s="199"/>
      <c r="BF441" s="199"/>
      <c r="BG441" s="199"/>
      <c r="BH441" s="199"/>
      <c r="BI441" s="199"/>
      <c r="BJ441" s="199"/>
      <c r="BK441" s="199"/>
      <c r="BL441" s="199"/>
      <c r="BM441" s="199"/>
      <c r="BN441" s="199"/>
      <c r="BO441" s="199"/>
      <c r="BP441" s="199"/>
      <c r="BQ441" s="199"/>
      <c r="BR441" s="199"/>
      <c r="BS441" s="199"/>
      <c r="BT441" s="199"/>
      <c r="BU441" s="199"/>
      <c r="BV441" s="199"/>
      <c r="BW441" s="199"/>
      <c r="BX441" s="199"/>
      <c r="BY441" s="199"/>
      <c r="BZ441" s="199"/>
      <c r="CA441" s="199"/>
      <c r="CB441" s="199"/>
    </row>
    <row r="442" spans="2:80" s="198" customFormat="1" ht="30" customHeight="1" x14ac:dyDescent="0.2">
      <c r="B442" s="217"/>
      <c r="C442" s="270"/>
      <c r="D442" s="271"/>
      <c r="E442" s="217"/>
      <c r="F442" s="272"/>
      <c r="G442" s="273"/>
      <c r="H442" s="217"/>
      <c r="I442" s="217"/>
      <c r="J442" s="217"/>
      <c r="K442" s="272"/>
      <c r="L442" s="274"/>
      <c r="M442" s="274"/>
      <c r="N442" s="274"/>
      <c r="O442" s="217"/>
      <c r="P442" s="272"/>
      <c r="Q442" s="272"/>
      <c r="R442" s="272"/>
      <c r="S442" s="275"/>
      <c r="T442" s="275"/>
      <c r="U442" s="275"/>
      <c r="V442" s="275"/>
      <c r="W442" s="276"/>
      <c r="AB442" s="277"/>
      <c r="AC442" s="278"/>
      <c r="AD442" s="279"/>
      <c r="AE442" s="277"/>
      <c r="AF442" s="279"/>
      <c r="AH442" s="279"/>
      <c r="AJ442" s="199"/>
      <c r="AK442" s="199"/>
      <c r="AL442" s="199"/>
      <c r="AM442" s="199"/>
      <c r="AN442" s="199"/>
      <c r="AO442" s="199"/>
      <c r="AP442" s="199"/>
      <c r="AQ442" s="199"/>
      <c r="AR442" s="199"/>
      <c r="AS442" s="199"/>
      <c r="AT442" s="199"/>
      <c r="AU442" s="199"/>
      <c r="AV442" s="199"/>
      <c r="AW442" s="199"/>
      <c r="AX442" s="199"/>
      <c r="AY442" s="199"/>
      <c r="AZ442" s="199"/>
      <c r="BA442" s="199"/>
      <c r="BB442" s="199"/>
      <c r="BC442" s="199"/>
      <c r="BD442" s="199"/>
      <c r="BE442" s="199"/>
      <c r="BF442" s="199"/>
      <c r="BG442" s="199"/>
      <c r="BH442" s="199"/>
      <c r="BI442" s="199"/>
      <c r="BJ442" s="199"/>
      <c r="BK442" s="199"/>
      <c r="BL442" s="199"/>
      <c r="BM442" s="199"/>
      <c r="BN442" s="199"/>
      <c r="BO442" s="199"/>
      <c r="BP442" s="199"/>
      <c r="BQ442" s="199"/>
      <c r="BR442" s="199"/>
      <c r="BS442" s="199"/>
      <c r="BT442" s="199"/>
      <c r="BU442" s="199"/>
      <c r="BV442" s="199"/>
      <c r="BW442" s="199"/>
      <c r="BX442" s="199"/>
      <c r="BY442" s="199"/>
      <c r="BZ442" s="199"/>
      <c r="CA442" s="199"/>
      <c r="CB442" s="199"/>
    </row>
    <row r="443" spans="2:80" s="198" customFormat="1" ht="30" customHeight="1" x14ac:dyDescent="0.2">
      <c r="B443" s="217"/>
      <c r="C443" s="270"/>
      <c r="D443" s="271"/>
      <c r="E443" s="217"/>
      <c r="F443" s="272"/>
      <c r="G443" s="273"/>
      <c r="H443" s="217"/>
      <c r="I443" s="217"/>
      <c r="J443" s="217"/>
      <c r="K443" s="272"/>
      <c r="L443" s="274"/>
      <c r="M443" s="274"/>
      <c r="N443" s="274"/>
      <c r="O443" s="217"/>
      <c r="P443" s="272"/>
      <c r="Q443" s="272"/>
      <c r="R443" s="272"/>
      <c r="S443" s="275"/>
      <c r="T443" s="275"/>
      <c r="U443" s="275"/>
      <c r="V443" s="275"/>
      <c r="W443" s="276"/>
      <c r="AB443" s="277"/>
      <c r="AC443" s="278"/>
      <c r="AD443" s="279"/>
      <c r="AE443" s="277"/>
      <c r="AF443" s="279"/>
      <c r="AH443" s="279"/>
      <c r="AJ443" s="199"/>
      <c r="AK443" s="199"/>
      <c r="AL443" s="199"/>
      <c r="AM443" s="199"/>
      <c r="AN443" s="199"/>
      <c r="AO443" s="199"/>
      <c r="AP443" s="199"/>
      <c r="AQ443" s="199"/>
      <c r="AR443" s="199"/>
      <c r="AS443" s="199"/>
      <c r="AT443" s="199"/>
      <c r="AU443" s="199"/>
      <c r="AV443" s="199"/>
      <c r="AW443" s="199"/>
      <c r="AX443" s="199"/>
      <c r="AY443" s="199"/>
      <c r="AZ443" s="199"/>
      <c r="BA443" s="199"/>
      <c r="BB443" s="199"/>
      <c r="BC443" s="199"/>
      <c r="BD443" s="199"/>
      <c r="BE443" s="199"/>
      <c r="BF443" s="199"/>
      <c r="BG443" s="199"/>
      <c r="BH443" s="199"/>
      <c r="BI443" s="199"/>
      <c r="BJ443" s="199"/>
      <c r="BK443" s="199"/>
      <c r="BL443" s="199"/>
      <c r="BM443" s="199"/>
      <c r="BN443" s="199"/>
      <c r="BO443" s="199"/>
      <c r="BP443" s="199"/>
      <c r="BQ443" s="199"/>
      <c r="BR443" s="199"/>
      <c r="BS443" s="199"/>
      <c r="BT443" s="199"/>
      <c r="BU443" s="199"/>
      <c r="BV443" s="199"/>
      <c r="BW443" s="199"/>
      <c r="BX443" s="199"/>
      <c r="BY443" s="199"/>
      <c r="BZ443" s="199"/>
      <c r="CA443" s="199"/>
      <c r="CB443" s="199"/>
    </row>
    <row r="444" spans="2:80" s="198" customFormat="1" ht="30" customHeight="1" x14ac:dyDescent="0.2">
      <c r="B444" s="217"/>
      <c r="C444" s="270"/>
      <c r="D444" s="271"/>
      <c r="E444" s="217"/>
      <c r="F444" s="272"/>
      <c r="G444" s="273"/>
      <c r="H444" s="217"/>
      <c r="I444" s="217"/>
      <c r="J444" s="217"/>
      <c r="K444" s="272"/>
      <c r="L444" s="274"/>
      <c r="M444" s="274"/>
      <c r="N444" s="274"/>
      <c r="O444" s="217"/>
      <c r="P444" s="272"/>
      <c r="Q444" s="272"/>
      <c r="R444" s="272"/>
      <c r="S444" s="275"/>
      <c r="T444" s="275"/>
      <c r="U444" s="275"/>
      <c r="V444" s="275"/>
      <c r="W444" s="276"/>
      <c r="AB444" s="277"/>
      <c r="AC444" s="278"/>
      <c r="AD444" s="279"/>
      <c r="AE444" s="277"/>
      <c r="AF444" s="279"/>
      <c r="AH444" s="279"/>
      <c r="AJ444" s="199"/>
      <c r="AK444" s="199"/>
      <c r="AL444" s="199"/>
      <c r="AM444" s="199"/>
      <c r="AN444" s="199"/>
      <c r="AO444" s="199"/>
      <c r="AP444" s="199"/>
      <c r="AQ444" s="199"/>
      <c r="AR444" s="199"/>
      <c r="AS444" s="199"/>
      <c r="AT444" s="199"/>
      <c r="AU444" s="199"/>
      <c r="AV444" s="199"/>
      <c r="AW444" s="199"/>
      <c r="AX444" s="199"/>
      <c r="AY444" s="199"/>
      <c r="AZ444" s="199"/>
      <c r="BA444" s="199"/>
      <c r="BB444" s="199"/>
      <c r="BC444" s="199"/>
      <c r="BD444" s="199"/>
      <c r="BE444" s="199"/>
      <c r="BF444" s="199"/>
      <c r="BG444" s="199"/>
      <c r="BH444" s="199"/>
      <c r="BI444" s="199"/>
      <c r="BJ444" s="199"/>
      <c r="BK444" s="199"/>
      <c r="BL444" s="199"/>
      <c r="BM444" s="199"/>
      <c r="BN444" s="199"/>
      <c r="BO444" s="199"/>
      <c r="BP444" s="199"/>
      <c r="BQ444" s="199"/>
      <c r="BR444" s="199"/>
      <c r="BS444" s="199"/>
      <c r="BT444" s="199"/>
      <c r="BU444" s="199"/>
      <c r="BV444" s="199"/>
      <c r="BW444" s="199"/>
      <c r="BX444" s="199"/>
      <c r="BY444" s="199"/>
      <c r="BZ444" s="199"/>
      <c r="CA444" s="199"/>
      <c r="CB444" s="199"/>
    </row>
    <row r="445" spans="2:80" s="198" customFormat="1" ht="30" customHeight="1" x14ac:dyDescent="0.2">
      <c r="B445" s="217"/>
      <c r="C445" s="270"/>
      <c r="D445" s="271"/>
      <c r="E445" s="217"/>
      <c r="F445" s="272"/>
      <c r="G445" s="273"/>
      <c r="H445" s="217"/>
      <c r="I445" s="217"/>
      <c r="J445" s="217"/>
      <c r="K445" s="272"/>
      <c r="L445" s="274"/>
      <c r="M445" s="274"/>
      <c r="N445" s="274"/>
      <c r="O445" s="217"/>
      <c r="P445" s="272"/>
      <c r="Q445" s="272"/>
      <c r="R445" s="272"/>
      <c r="S445" s="275"/>
      <c r="T445" s="275"/>
      <c r="U445" s="275"/>
      <c r="V445" s="275"/>
      <c r="W445" s="276"/>
      <c r="AB445" s="277"/>
      <c r="AC445" s="278"/>
      <c r="AD445" s="279"/>
      <c r="AE445" s="277"/>
      <c r="AF445" s="279"/>
      <c r="AH445" s="279"/>
      <c r="AJ445" s="199"/>
      <c r="AK445" s="199"/>
      <c r="AL445" s="199"/>
      <c r="AM445" s="199"/>
      <c r="AN445" s="199"/>
      <c r="AO445" s="199"/>
      <c r="AP445" s="199"/>
      <c r="AQ445" s="199"/>
      <c r="AR445" s="199"/>
      <c r="AS445" s="199"/>
      <c r="AT445" s="199"/>
      <c r="AU445" s="199"/>
      <c r="AV445" s="199"/>
      <c r="AW445" s="199"/>
      <c r="AX445" s="199"/>
      <c r="AY445" s="199"/>
      <c r="AZ445" s="199"/>
      <c r="BA445" s="199"/>
      <c r="BB445" s="199"/>
      <c r="BC445" s="199"/>
      <c r="BD445" s="199"/>
      <c r="BE445" s="199"/>
      <c r="BF445" s="199"/>
      <c r="BG445" s="199"/>
      <c r="BH445" s="199"/>
      <c r="BI445" s="199"/>
      <c r="BJ445" s="199"/>
      <c r="BK445" s="199"/>
      <c r="BL445" s="199"/>
      <c r="BM445" s="199"/>
      <c r="BN445" s="199"/>
      <c r="BO445" s="199"/>
      <c r="BP445" s="199"/>
      <c r="BQ445" s="199"/>
      <c r="BR445" s="199"/>
      <c r="BS445" s="199"/>
      <c r="BT445" s="199"/>
      <c r="BU445" s="199"/>
      <c r="BV445" s="199"/>
      <c r="BW445" s="199"/>
      <c r="BX445" s="199"/>
      <c r="BY445" s="199"/>
      <c r="BZ445" s="199"/>
      <c r="CA445" s="199"/>
      <c r="CB445" s="199"/>
    </row>
    <row r="446" spans="2:80" s="198" customFormat="1" ht="30" customHeight="1" x14ac:dyDescent="0.2">
      <c r="B446" s="217"/>
      <c r="C446" s="270"/>
      <c r="D446" s="271"/>
      <c r="E446" s="217"/>
      <c r="F446" s="272"/>
      <c r="G446" s="273"/>
      <c r="H446" s="217"/>
      <c r="I446" s="217"/>
      <c r="J446" s="217"/>
      <c r="K446" s="272"/>
      <c r="L446" s="274"/>
      <c r="M446" s="274"/>
      <c r="N446" s="274"/>
      <c r="O446" s="217"/>
      <c r="P446" s="272"/>
      <c r="Q446" s="272"/>
      <c r="R446" s="272"/>
      <c r="S446" s="275"/>
      <c r="T446" s="275"/>
      <c r="U446" s="275"/>
      <c r="V446" s="275"/>
      <c r="W446" s="276"/>
      <c r="AB446" s="277"/>
      <c r="AC446" s="278"/>
      <c r="AD446" s="279"/>
      <c r="AE446" s="277"/>
      <c r="AF446" s="279"/>
      <c r="AH446" s="279"/>
      <c r="AJ446" s="199"/>
      <c r="AK446" s="199"/>
      <c r="AL446" s="199"/>
      <c r="AM446" s="199"/>
      <c r="AN446" s="199"/>
      <c r="AO446" s="199"/>
      <c r="AP446" s="199"/>
      <c r="AQ446" s="199"/>
      <c r="AR446" s="199"/>
      <c r="AS446" s="199"/>
      <c r="AT446" s="199"/>
      <c r="AU446" s="199"/>
      <c r="AV446" s="199"/>
      <c r="AW446" s="199"/>
      <c r="AX446" s="199"/>
      <c r="AY446" s="199"/>
      <c r="AZ446" s="199"/>
      <c r="BA446" s="199"/>
      <c r="BB446" s="199"/>
      <c r="BC446" s="199"/>
      <c r="BD446" s="199"/>
      <c r="BE446" s="199"/>
      <c r="BF446" s="199"/>
      <c r="BG446" s="199"/>
      <c r="BH446" s="199"/>
      <c r="BI446" s="199"/>
      <c r="BJ446" s="199"/>
      <c r="BK446" s="199"/>
      <c r="BL446" s="199"/>
      <c r="BM446" s="199"/>
      <c r="BN446" s="199"/>
      <c r="BO446" s="199"/>
      <c r="BP446" s="199"/>
      <c r="BQ446" s="199"/>
      <c r="BR446" s="199"/>
      <c r="BS446" s="199"/>
      <c r="BT446" s="199"/>
      <c r="BU446" s="199"/>
      <c r="BV446" s="199"/>
      <c r="BW446" s="199"/>
      <c r="BX446" s="199"/>
      <c r="BY446" s="199"/>
      <c r="BZ446" s="199"/>
      <c r="CA446" s="199"/>
      <c r="CB446" s="199"/>
    </row>
    <row r="447" spans="2:80" s="198" customFormat="1" ht="30" customHeight="1" x14ac:dyDescent="0.2">
      <c r="B447" s="217"/>
      <c r="C447" s="270"/>
      <c r="D447" s="271"/>
      <c r="E447" s="217"/>
      <c r="F447" s="272"/>
      <c r="G447" s="273"/>
      <c r="H447" s="217"/>
      <c r="I447" s="217"/>
      <c r="J447" s="217"/>
      <c r="K447" s="272"/>
      <c r="L447" s="274"/>
      <c r="M447" s="274"/>
      <c r="N447" s="274"/>
      <c r="O447" s="217"/>
      <c r="P447" s="272"/>
      <c r="Q447" s="272"/>
      <c r="R447" s="272"/>
      <c r="S447" s="275"/>
      <c r="T447" s="275"/>
      <c r="U447" s="275"/>
      <c r="V447" s="275"/>
      <c r="W447" s="276"/>
      <c r="AB447" s="277"/>
      <c r="AC447" s="278"/>
      <c r="AD447" s="279"/>
      <c r="AE447" s="277"/>
      <c r="AF447" s="279"/>
      <c r="AH447" s="279"/>
      <c r="AJ447" s="199"/>
      <c r="AK447" s="199"/>
      <c r="AL447" s="199"/>
      <c r="AM447" s="199"/>
      <c r="AN447" s="199"/>
      <c r="AO447" s="199"/>
      <c r="AP447" s="199"/>
      <c r="AQ447" s="199"/>
      <c r="AR447" s="199"/>
      <c r="AS447" s="199"/>
      <c r="AT447" s="199"/>
      <c r="AU447" s="199"/>
      <c r="AV447" s="199"/>
      <c r="AW447" s="199"/>
      <c r="AX447" s="199"/>
      <c r="AY447" s="199"/>
      <c r="AZ447" s="199"/>
      <c r="BA447" s="199"/>
      <c r="BB447" s="199"/>
      <c r="BC447" s="199"/>
      <c r="BD447" s="199"/>
      <c r="BE447" s="199"/>
      <c r="BF447" s="199"/>
      <c r="BG447" s="199"/>
      <c r="BH447" s="199"/>
      <c r="BI447" s="199"/>
      <c r="BJ447" s="199"/>
      <c r="BK447" s="199"/>
      <c r="BL447" s="199"/>
      <c r="BM447" s="199"/>
      <c r="BN447" s="199"/>
      <c r="BO447" s="199"/>
      <c r="BP447" s="199"/>
      <c r="BQ447" s="199"/>
      <c r="BR447" s="199"/>
      <c r="BS447" s="199"/>
      <c r="BT447" s="199"/>
      <c r="BU447" s="199"/>
      <c r="BV447" s="199"/>
      <c r="BW447" s="199"/>
      <c r="BX447" s="199"/>
      <c r="BY447" s="199"/>
      <c r="BZ447" s="199"/>
      <c r="CA447" s="199"/>
      <c r="CB447" s="199"/>
    </row>
    <row r="448" spans="2:80" s="198" customFormat="1" ht="30" customHeight="1" x14ac:dyDescent="0.2">
      <c r="B448" s="217"/>
      <c r="C448" s="270"/>
      <c r="D448" s="271"/>
      <c r="E448" s="217"/>
      <c r="F448" s="272"/>
      <c r="G448" s="273"/>
      <c r="H448" s="217"/>
      <c r="I448" s="217"/>
      <c r="J448" s="217"/>
      <c r="K448" s="272"/>
      <c r="L448" s="274"/>
      <c r="M448" s="274"/>
      <c r="N448" s="274"/>
      <c r="O448" s="217"/>
      <c r="P448" s="272"/>
      <c r="Q448" s="272"/>
      <c r="R448" s="272"/>
      <c r="S448" s="275"/>
      <c r="T448" s="275"/>
      <c r="U448" s="275"/>
      <c r="V448" s="275"/>
      <c r="W448" s="276"/>
      <c r="AB448" s="277"/>
      <c r="AC448" s="278"/>
      <c r="AD448" s="279"/>
      <c r="AE448" s="277"/>
      <c r="AF448" s="279"/>
      <c r="AH448" s="279"/>
      <c r="AJ448" s="199"/>
      <c r="AK448" s="199"/>
      <c r="AL448" s="199"/>
      <c r="AM448" s="199"/>
      <c r="AN448" s="199"/>
      <c r="AO448" s="199"/>
      <c r="AP448" s="199"/>
      <c r="AQ448" s="199"/>
      <c r="AR448" s="199"/>
      <c r="AS448" s="199"/>
      <c r="AT448" s="199"/>
      <c r="AU448" s="199"/>
      <c r="AV448" s="199"/>
      <c r="AW448" s="199"/>
      <c r="AX448" s="199"/>
      <c r="AY448" s="199"/>
      <c r="AZ448" s="199"/>
      <c r="BA448" s="199"/>
      <c r="BB448" s="199"/>
      <c r="BC448" s="199"/>
      <c r="BD448" s="199"/>
      <c r="BE448" s="199"/>
      <c r="BF448" s="199"/>
      <c r="BG448" s="199"/>
      <c r="BH448" s="199"/>
      <c r="BI448" s="199"/>
      <c r="BJ448" s="199"/>
      <c r="BK448" s="199"/>
      <c r="BL448" s="199"/>
      <c r="BM448" s="199"/>
      <c r="BN448" s="199"/>
      <c r="BO448" s="199"/>
      <c r="BP448" s="199"/>
      <c r="BQ448" s="199"/>
      <c r="BR448" s="199"/>
      <c r="BS448" s="199"/>
      <c r="BT448" s="199"/>
      <c r="BU448" s="199"/>
      <c r="BV448" s="199"/>
      <c r="BW448" s="199"/>
      <c r="BX448" s="199"/>
      <c r="BY448" s="199"/>
      <c r="BZ448" s="199"/>
      <c r="CA448" s="199"/>
      <c r="CB448" s="199"/>
    </row>
    <row r="449" spans="2:80" s="198" customFormat="1" ht="30" customHeight="1" x14ac:dyDescent="0.2">
      <c r="B449" s="217"/>
      <c r="C449" s="270"/>
      <c r="D449" s="271"/>
      <c r="E449" s="217"/>
      <c r="F449" s="272"/>
      <c r="G449" s="273"/>
      <c r="H449" s="217"/>
      <c r="I449" s="217"/>
      <c r="J449" s="217"/>
      <c r="K449" s="272"/>
      <c r="L449" s="274"/>
      <c r="M449" s="274"/>
      <c r="N449" s="274"/>
      <c r="O449" s="217"/>
      <c r="P449" s="272"/>
      <c r="Q449" s="272"/>
      <c r="R449" s="272"/>
      <c r="S449" s="275"/>
      <c r="T449" s="275"/>
      <c r="U449" s="275"/>
      <c r="V449" s="275"/>
      <c r="W449" s="276"/>
      <c r="AB449" s="277"/>
      <c r="AC449" s="278"/>
      <c r="AD449" s="279"/>
      <c r="AE449" s="277"/>
      <c r="AF449" s="279"/>
      <c r="AH449" s="279"/>
      <c r="AJ449" s="199"/>
      <c r="AK449" s="199"/>
      <c r="AL449" s="199"/>
      <c r="AM449" s="199"/>
      <c r="AN449" s="199"/>
      <c r="AO449" s="199"/>
      <c r="AP449" s="199"/>
      <c r="AQ449" s="199"/>
      <c r="AR449" s="199"/>
      <c r="AS449" s="199"/>
      <c r="AT449" s="199"/>
      <c r="AU449" s="199"/>
      <c r="AV449" s="199"/>
      <c r="AW449" s="199"/>
      <c r="AX449" s="199"/>
      <c r="AY449" s="199"/>
      <c r="AZ449" s="199"/>
      <c r="BA449" s="199"/>
      <c r="BB449" s="199"/>
      <c r="BC449" s="199"/>
      <c r="BD449" s="199"/>
      <c r="BE449" s="199"/>
      <c r="BF449" s="199"/>
      <c r="BG449" s="199"/>
      <c r="BH449" s="199"/>
      <c r="BI449" s="199"/>
      <c r="BJ449" s="199"/>
      <c r="BK449" s="199"/>
      <c r="BL449" s="199"/>
      <c r="BM449" s="199"/>
      <c r="BN449" s="199"/>
      <c r="BO449" s="199"/>
      <c r="BP449" s="199"/>
      <c r="BQ449" s="199"/>
      <c r="BR449" s="199"/>
      <c r="BS449" s="199"/>
      <c r="BT449" s="199"/>
      <c r="BU449" s="199"/>
      <c r="BV449" s="199"/>
      <c r="BW449" s="199"/>
      <c r="BX449" s="199"/>
      <c r="BY449" s="199"/>
      <c r="BZ449" s="199"/>
      <c r="CA449" s="199"/>
      <c r="CB449" s="199"/>
    </row>
    <row r="450" spans="2:80" s="198" customFormat="1" ht="30" customHeight="1" x14ac:dyDescent="0.2">
      <c r="B450" s="217"/>
      <c r="C450" s="270"/>
      <c r="D450" s="271"/>
      <c r="E450" s="217"/>
      <c r="F450" s="272"/>
      <c r="G450" s="273"/>
      <c r="H450" s="217"/>
      <c r="I450" s="217"/>
      <c r="J450" s="217"/>
      <c r="K450" s="272"/>
      <c r="L450" s="274"/>
      <c r="M450" s="274"/>
      <c r="N450" s="274"/>
      <c r="O450" s="217"/>
      <c r="P450" s="272"/>
      <c r="Q450" s="272"/>
      <c r="R450" s="272"/>
      <c r="S450" s="275"/>
      <c r="T450" s="275"/>
      <c r="U450" s="275"/>
      <c r="V450" s="275"/>
      <c r="W450" s="276"/>
      <c r="AB450" s="277"/>
      <c r="AC450" s="278"/>
      <c r="AD450" s="279"/>
      <c r="AE450" s="277"/>
      <c r="AF450" s="279"/>
      <c r="AH450" s="279"/>
      <c r="AJ450" s="199"/>
      <c r="AK450" s="199"/>
      <c r="AL450" s="199"/>
      <c r="AM450" s="199"/>
      <c r="AN450" s="199"/>
      <c r="AO450" s="199"/>
      <c r="AP450" s="199"/>
      <c r="AQ450" s="199"/>
      <c r="AR450" s="199"/>
      <c r="AS450" s="199"/>
      <c r="AT450" s="199"/>
      <c r="AU450" s="199"/>
      <c r="AV450" s="199"/>
      <c r="AW450" s="199"/>
      <c r="AX450" s="199"/>
      <c r="AY450" s="199"/>
      <c r="AZ450" s="199"/>
      <c r="BA450" s="199"/>
      <c r="BB450" s="199"/>
      <c r="BC450" s="199"/>
      <c r="BD450" s="199"/>
      <c r="BE450" s="199"/>
      <c r="BF450" s="199"/>
      <c r="BG450" s="199"/>
      <c r="BH450" s="199"/>
      <c r="BI450" s="199"/>
      <c r="BJ450" s="199"/>
      <c r="BK450" s="199"/>
      <c r="BL450" s="199"/>
      <c r="BM450" s="199"/>
      <c r="BN450" s="199"/>
      <c r="BO450" s="199"/>
      <c r="BP450" s="199"/>
      <c r="BQ450" s="199"/>
      <c r="BR450" s="199"/>
      <c r="BS450" s="199"/>
      <c r="BT450" s="199"/>
      <c r="BU450" s="199"/>
      <c r="BV450" s="199"/>
      <c r="BW450" s="199"/>
      <c r="BX450" s="199"/>
      <c r="BY450" s="199"/>
      <c r="BZ450" s="199"/>
      <c r="CA450" s="199"/>
      <c r="CB450" s="199"/>
    </row>
    <row r="451" spans="2:80" s="198" customFormat="1" ht="30" customHeight="1" x14ac:dyDescent="0.2">
      <c r="B451" s="217"/>
      <c r="C451" s="270"/>
      <c r="D451" s="271"/>
      <c r="E451" s="217"/>
      <c r="F451" s="272"/>
      <c r="G451" s="273"/>
      <c r="H451" s="217"/>
      <c r="I451" s="217"/>
      <c r="J451" s="217"/>
      <c r="K451" s="272"/>
      <c r="L451" s="274"/>
      <c r="M451" s="274"/>
      <c r="N451" s="274"/>
      <c r="O451" s="217"/>
      <c r="P451" s="272"/>
      <c r="Q451" s="272"/>
      <c r="R451" s="272"/>
      <c r="S451" s="275"/>
      <c r="T451" s="275"/>
      <c r="U451" s="275"/>
      <c r="V451" s="275"/>
      <c r="W451" s="276"/>
      <c r="AB451" s="277"/>
      <c r="AC451" s="278"/>
      <c r="AD451" s="279"/>
      <c r="AE451" s="277"/>
      <c r="AF451" s="279"/>
      <c r="AH451" s="279"/>
      <c r="AJ451" s="199"/>
      <c r="AK451" s="199"/>
      <c r="AL451" s="199"/>
      <c r="AM451" s="199"/>
      <c r="AN451" s="199"/>
      <c r="AO451" s="199"/>
      <c r="AP451" s="199"/>
      <c r="AQ451" s="199"/>
      <c r="AR451" s="199"/>
      <c r="AS451" s="199"/>
      <c r="AT451" s="199"/>
      <c r="AU451" s="199"/>
      <c r="AV451" s="199"/>
      <c r="AW451" s="199"/>
      <c r="AX451" s="199"/>
      <c r="AY451" s="199"/>
      <c r="AZ451" s="199"/>
      <c r="BA451" s="199"/>
      <c r="BB451" s="199"/>
      <c r="BC451" s="199"/>
      <c r="BD451" s="199"/>
      <c r="BE451" s="199"/>
      <c r="BF451" s="199"/>
      <c r="BG451" s="199"/>
      <c r="BH451" s="199"/>
      <c r="BI451" s="199"/>
      <c r="BJ451" s="199"/>
      <c r="BK451" s="199"/>
      <c r="BL451" s="199"/>
      <c r="BM451" s="199"/>
      <c r="BN451" s="199"/>
      <c r="BO451" s="199"/>
      <c r="BP451" s="199"/>
      <c r="BQ451" s="199"/>
      <c r="BR451" s="199"/>
      <c r="BS451" s="199"/>
      <c r="BT451" s="199"/>
      <c r="BU451" s="199"/>
      <c r="BV451" s="199"/>
      <c r="BW451" s="199"/>
      <c r="BX451" s="199"/>
      <c r="BY451" s="199"/>
      <c r="BZ451" s="199"/>
      <c r="CA451" s="199"/>
      <c r="CB451" s="199"/>
    </row>
    <row r="452" spans="2:80" s="198" customFormat="1" ht="30" customHeight="1" x14ac:dyDescent="0.2">
      <c r="B452" s="217"/>
      <c r="C452" s="270"/>
      <c r="D452" s="271"/>
      <c r="E452" s="217"/>
      <c r="F452" s="272"/>
      <c r="G452" s="273"/>
      <c r="H452" s="217"/>
      <c r="I452" s="217"/>
      <c r="J452" s="217"/>
      <c r="K452" s="272"/>
      <c r="L452" s="274"/>
      <c r="M452" s="274"/>
      <c r="N452" s="274"/>
      <c r="O452" s="217"/>
      <c r="P452" s="272"/>
      <c r="Q452" s="272"/>
      <c r="R452" s="272"/>
      <c r="S452" s="275"/>
      <c r="T452" s="275"/>
      <c r="U452" s="275"/>
      <c r="V452" s="275"/>
      <c r="W452" s="276"/>
      <c r="AB452" s="277"/>
      <c r="AC452" s="278"/>
      <c r="AD452" s="279"/>
      <c r="AE452" s="277"/>
      <c r="AF452" s="279"/>
      <c r="AH452" s="279"/>
      <c r="AJ452" s="199"/>
      <c r="AK452" s="199"/>
      <c r="AL452" s="199"/>
      <c r="AM452" s="199"/>
      <c r="AN452" s="199"/>
      <c r="AO452" s="199"/>
      <c r="AP452" s="199"/>
      <c r="AQ452" s="199"/>
      <c r="AR452" s="199"/>
      <c r="AS452" s="199"/>
      <c r="AT452" s="199"/>
      <c r="AU452" s="199"/>
      <c r="AV452" s="199"/>
      <c r="AW452" s="199"/>
      <c r="AX452" s="199"/>
      <c r="AY452" s="199"/>
      <c r="AZ452" s="199"/>
      <c r="BA452" s="199"/>
      <c r="BB452" s="199"/>
      <c r="BC452" s="199"/>
      <c r="BD452" s="199"/>
      <c r="BE452" s="199"/>
      <c r="BF452" s="199"/>
      <c r="BG452" s="199"/>
      <c r="BH452" s="199"/>
      <c r="BI452" s="199"/>
      <c r="BJ452" s="199"/>
      <c r="BK452" s="199"/>
      <c r="BL452" s="199"/>
      <c r="BM452" s="199"/>
      <c r="BN452" s="199"/>
      <c r="BO452" s="199"/>
      <c r="BP452" s="199"/>
      <c r="BQ452" s="199"/>
      <c r="BR452" s="199"/>
      <c r="BS452" s="199"/>
      <c r="BT452" s="199"/>
      <c r="BU452" s="199"/>
      <c r="BV452" s="199"/>
      <c r="BW452" s="199"/>
      <c r="BX452" s="199"/>
      <c r="BY452" s="199"/>
      <c r="BZ452" s="199"/>
      <c r="CA452" s="199"/>
      <c r="CB452" s="199"/>
    </row>
    <row r="453" spans="2:80" s="198" customFormat="1" ht="30" customHeight="1" x14ac:dyDescent="0.2">
      <c r="B453" s="217"/>
      <c r="C453" s="270"/>
      <c r="D453" s="271"/>
      <c r="E453" s="217"/>
      <c r="F453" s="272"/>
      <c r="G453" s="273"/>
      <c r="H453" s="217"/>
      <c r="I453" s="217"/>
      <c r="J453" s="217"/>
      <c r="K453" s="272"/>
      <c r="L453" s="274"/>
      <c r="M453" s="274"/>
      <c r="N453" s="274"/>
      <c r="O453" s="217"/>
      <c r="P453" s="272"/>
      <c r="Q453" s="272"/>
      <c r="R453" s="272"/>
      <c r="S453" s="275"/>
      <c r="T453" s="275"/>
      <c r="U453" s="275"/>
      <c r="V453" s="275"/>
      <c r="W453" s="276"/>
      <c r="AB453" s="277"/>
      <c r="AC453" s="278"/>
      <c r="AD453" s="279"/>
      <c r="AE453" s="277"/>
      <c r="AF453" s="279"/>
      <c r="AH453" s="279"/>
      <c r="AJ453" s="199"/>
      <c r="AK453" s="199"/>
      <c r="AL453" s="199"/>
      <c r="AM453" s="199"/>
      <c r="AN453" s="199"/>
      <c r="AO453" s="199"/>
      <c r="AP453" s="199"/>
      <c r="AQ453" s="199"/>
      <c r="AR453" s="199"/>
      <c r="AS453" s="199"/>
      <c r="AT453" s="199"/>
      <c r="AU453" s="199"/>
      <c r="AV453" s="199"/>
      <c r="AW453" s="199"/>
      <c r="AX453" s="199"/>
      <c r="AY453" s="199"/>
      <c r="AZ453" s="199"/>
      <c r="BA453" s="199"/>
      <c r="BB453" s="199"/>
      <c r="BC453" s="199"/>
      <c r="BD453" s="199"/>
      <c r="BE453" s="199"/>
      <c r="BF453" s="199"/>
      <c r="BG453" s="199"/>
      <c r="BH453" s="199"/>
      <c r="BI453" s="199"/>
      <c r="BJ453" s="199"/>
      <c r="BK453" s="199"/>
      <c r="BL453" s="199"/>
      <c r="BM453" s="199"/>
      <c r="BN453" s="199"/>
      <c r="BO453" s="199"/>
      <c r="BP453" s="199"/>
      <c r="BQ453" s="199"/>
      <c r="BR453" s="199"/>
      <c r="BS453" s="199"/>
      <c r="BT453" s="199"/>
      <c r="BU453" s="199"/>
      <c r="BV453" s="199"/>
      <c r="BW453" s="199"/>
      <c r="BX453" s="199"/>
      <c r="BY453" s="199"/>
      <c r="BZ453" s="199"/>
      <c r="CA453" s="199"/>
      <c r="CB453" s="199"/>
    </row>
    <row r="454" spans="2:80" s="198" customFormat="1" ht="30" customHeight="1" x14ac:dyDescent="0.2">
      <c r="B454" s="217"/>
      <c r="C454" s="270"/>
      <c r="D454" s="271"/>
      <c r="E454" s="217"/>
      <c r="F454" s="272"/>
      <c r="G454" s="273"/>
      <c r="H454" s="217"/>
      <c r="I454" s="217"/>
      <c r="J454" s="217"/>
      <c r="K454" s="272"/>
      <c r="L454" s="274"/>
      <c r="M454" s="274"/>
      <c r="N454" s="274"/>
      <c r="O454" s="217"/>
      <c r="P454" s="272"/>
      <c r="Q454" s="272"/>
      <c r="R454" s="272"/>
      <c r="S454" s="275"/>
      <c r="T454" s="275"/>
      <c r="U454" s="275"/>
      <c r="V454" s="275"/>
      <c r="W454" s="276"/>
      <c r="AB454" s="277"/>
      <c r="AC454" s="278"/>
      <c r="AD454" s="279"/>
      <c r="AE454" s="277"/>
      <c r="AF454" s="279"/>
      <c r="AH454" s="279"/>
      <c r="AJ454" s="199"/>
      <c r="AK454" s="199"/>
      <c r="AL454" s="199"/>
      <c r="AM454" s="199"/>
      <c r="AN454" s="199"/>
      <c r="AO454" s="199"/>
      <c r="AP454" s="199"/>
      <c r="AQ454" s="199"/>
      <c r="AR454" s="199"/>
      <c r="AS454" s="199"/>
      <c r="AT454" s="199"/>
      <c r="AU454" s="199"/>
      <c r="AV454" s="199"/>
      <c r="AW454" s="199"/>
      <c r="AX454" s="199"/>
      <c r="AY454" s="199"/>
      <c r="AZ454" s="199"/>
      <c r="BA454" s="199"/>
      <c r="BB454" s="199"/>
      <c r="BC454" s="199"/>
      <c r="BD454" s="199"/>
      <c r="BE454" s="199"/>
      <c r="BF454" s="199"/>
      <c r="BG454" s="199"/>
      <c r="BH454" s="199"/>
      <c r="BI454" s="199"/>
      <c r="BJ454" s="199"/>
      <c r="BK454" s="199"/>
      <c r="BL454" s="199"/>
      <c r="BM454" s="199"/>
      <c r="BN454" s="199"/>
      <c r="BO454" s="199"/>
      <c r="BP454" s="199"/>
      <c r="BQ454" s="199"/>
      <c r="BR454" s="199"/>
      <c r="BS454" s="199"/>
      <c r="BT454" s="199"/>
      <c r="BU454" s="199"/>
      <c r="BV454" s="199"/>
      <c r="BW454" s="199"/>
      <c r="BX454" s="199"/>
      <c r="BY454" s="199"/>
      <c r="BZ454" s="199"/>
      <c r="CA454" s="199"/>
      <c r="CB454" s="199"/>
    </row>
    <row r="455" spans="2:80" s="198" customFormat="1" ht="30" customHeight="1" x14ac:dyDescent="0.2">
      <c r="B455" s="217"/>
      <c r="C455" s="270"/>
      <c r="D455" s="271"/>
      <c r="E455" s="217"/>
      <c r="F455" s="272"/>
      <c r="G455" s="273"/>
      <c r="H455" s="217"/>
      <c r="I455" s="217"/>
      <c r="J455" s="217"/>
      <c r="K455" s="272"/>
      <c r="L455" s="274"/>
      <c r="M455" s="274"/>
      <c r="N455" s="274"/>
      <c r="O455" s="217"/>
      <c r="P455" s="272"/>
      <c r="Q455" s="272"/>
      <c r="R455" s="272"/>
      <c r="S455" s="275"/>
      <c r="T455" s="275"/>
      <c r="U455" s="275"/>
      <c r="V455" s="275"/>
      <c r="W455" s="276"/>
      <c r="AB455" s="277"/>
      <c r="AC455" s="278"/>
      <c r="AD455" s="279"/>
      <c r="AE455" s="277"/>
      <c r="AF455" s="279"/>
      <c r="AH455" s="279"/>
      <c r="AJ455" s="199"/>
      <c r="AK455" s="199"/>
      <c r="AL455" s="199"/>
      <c r="AM455" s="199"/>
      <c r="AN455" s="199"/>
      <c r="AO455" s="199"/>
      <c r="AP455" s="199"/>
      <c r="AQ455" s="199"/>
      <c r="AR455" s="199"/>
      <c r="AS455" s="199"/>
      <c r="AT455" s="199"/>
      <c r="AU455" s="199"/>
      <c r="AV455" s="199"/>
      <c r="AW455" s="199"/>
      <c r="AX455" s="199"/>
      <c r="AY455" s="199"/>
      <c r="AZ455" s="199"/>
      <c r="BA455" s="199"/>
      <c r="BB455" s="199"/>
      <c r="BC455" s="199"/>
      <c r="BD455" s="199"/>
      <c r="BE455" s="199"/>
      <c r="BF455" s="199"/>
      <c r="BG455" s="199"/>
      <c r="BH455" s="199"/>
      <c r="BI455" s="199"/>
      <c r="BJ455" s="199"/>
      <c r="BK455" s="199"/>
      <c r="BL455" s="199"/>
      <c r="BM455" s="199"/>
      <c r="BN455" s="199"/>
      <c r="BO455" s="199"/>
      <c r="BP455" s="199"/>
      <c r="BQ455" s="199"/>
      <c r="BR455" s="199"/>
      <c r="BS455" s="199"/>
      <c r="BT455" s="199"/>
      <c r="BU455" s="199"/>
      <c r="BV455" s="199"/>
      <c r="BW455" s="199"/>
      <c r="BX455" s="199"/>
      <c r="BY455" s="199"/>
      <c r="BZ455" s="199"/>
      <c r="CA455" s="199"/>
      <c r="CB455" s="199"/>
    </row>
    <row r="456" spans="2:80" s="198" customFormat="1" ht="30" customHeight="1" x14ac:dyDescent="0.2">
      <c r="B456" s="217"/>
      <c r="C456" s="270"/>
      <c r="D456" s="271"/>
      <c r="E456" s="217"/>
      <c r="F456" s="272"/>
      <c r="G456" s="273"/>
      <c r="H456" s="217"/>
      <c r="I456" s="217"/>
      <c r="J456" s="217"/>
      <c r="K456" s="272"/>
      <c r="L456" s="274"/>
      <c r="M456" s="274"/>
      <c r="N456" s="274"/>
      <c r="O456" s="217"/>
      <c r="P456" s="272"/>
      <c r="Q456" s="272"/>
      <c r="R456" s="272"/>
      <c r="S456" s="275"/>
      <c r="T456" s="275"/>
      <c r="U456" s="275"/>
      <c r="V456" s="275"/>
      <c r="W456" s="276"/>
      <c r="AB456" s="277"/>
      <c r="AC456" s="278"/>
      <c r="AD456" s="279"/>
      <c r="AE456" s="277"/>
      <c r="AF456" s="279"/>
      <c r="AH456" s="279"/>
      <c r="AJ456" s="199"/>
      <c r="AK456" s="199"/>
      <c r="AL456" s="199"/>
      <c r="AM456" s="199"/>
      <c r="AN456" s="199"/>
      <c r="AO456" s="199"/>
      <c r="AP456" s="199"/>
      <c r="AQ456" s="199"/>
      <c r="AR456" s="199"/>
      <c r="AS456" s="199"/>
      <c r="AT456" s="199"/>
      <c r="AU456" s="199"/>
      <c r="AV456" s="199"/>
      <c r="AW456" s="199"/>
      <c r="AX456" s="199"/>
      <c r="AY456" s="199"/>
      <c r="AZ456" s="199"/>
      <c r="BA456" s="199"/>
      <c r="BB456" s="199"/>
      <c r="BC456" s="199"/>
      <c r="BD456" s="199"/>
      <c r="BE456" s="199"/>
      <c r="BF456" s="199"/>
      <c r="BG456" s="199"/>
      <c r="BH456" s="199"/>
      <c r="BI456" s="199"/>
      <c r="BJ456" s="199"/>
      <c r="BK456" s="199"/>
      <c r="BL456" s="199"/>
      <c r="BM456" s="199"/>
      <c r="BN456" s="199"/>
      <c r="BO456" s="199"/>
      <c r="BP456" s="199"/>
      <c r="BQ456" s="199"/>
      <c r="BR456" s="199"/>
      <c r="BS456" s="199"/>
      <c r="BT456" s="199"/>
      <c r="BU456" s="199"/>
      <c r="BV456" s="199"/>
      <c r="BW456" s="199"/>
      <c r="BX456" s="199"/>
      <c r="BY456" s="199"/>
      <c r="BZ456" s="199"/>
      <c r="CA456" s="199"/>
      <c r="CB456" s="199"/>
    </row>
    <row r="457" spans="2:80" s="198" customFormat="1" ht="30" customHeight="1" x14ac:dyDescent="0.2">
      <c r="B457" s="217"/>
      <c r="C457" s="270"/>
      <c r="D457" s="271"/>
      <c r="E457" s="217"/>
      <c r="F457" s="272"/>
      <c r="G457" s="273"/>
      <c r="H457" s="217"/>
      <c r="I457" s="217"/>
      <c r="J457" s="217"/>
      <c r="K457" s="272"/>
      <c r="L457" s="274"/>
      <c r="M457" s="274"/>
      <c r="N457" s="274"/>
      <c r="O457" s="217"/>
      <c r="P457" s="272"/>
      <c r="Q457" s="272"/>
      <c r="R457" s="272"/>
      <c r="S457" s="275"/>
      <c r="T457" s="275"/>
      <c r="U457" s="275"/>
      <c r="V457" s="275"/>
      <c r="W457" s="276"/>
      <c r="AB457" s="277"/>
      <c r="AC457" s="278"/>
      <c r="AD457" s="279"/>
      <c r="AE457" s="277"/>
      <c r="AF457" s="279"/>
      <c r="AH457" s="279"/>
      <c r="AJ457" s="199"/>
      <c r="AK457" s="199"/>
      <c r="AL457" s="199"/>
      <c r="AM457" s="199"/>
      <c r="AN457" s="199"/>
      <c r="AO457" s="199"/>
      <c r="AP457" s="199"/>
      <c r="AQ457" s="199"/>
      <c r="AR457" s="199"/>
      <c r="AS457" s="199"/>
      <c r="AT457" s="199"/>
      <c r="AU457" s="199"/>
      <c r="AV457" s="199"/>
      <c r="AW457" s="199"/>
      <c r="AX457" s="199"/>
      <c r="AY457" s="199"/>
      <c r="AZ457" s="199"/>
      <c r="BA457" s="199"/>
      <c r="BB457" s="199"/>
      <c r="BC457" s="199"/>
      <c r="BD457" s="199"/>
      <c r="BE457" s="199"/>
      <c r="BF457" s="199"/>
      <c r="BG457" s="199"/>
      <c r="BH457" s="199"/>
      <c r="BI457" s="199"/>
      <c r="BJ457" s="199"/>
      <c r="BK457" s="199"/>
      <c r="BL457" s="199"/>
      <c r="BM457" s="199"/>
      <c r="BN457" s="199"/>
      <c r="BO457" s="199"/>
      <c r="BP457" s="199"/>
      <c r="BQ457" s="199"/>
      <c r="BR457" s="199"/>
      <c r="BS457" s="199"/>
      <c r="BT457" s="199"/>
      <c r="BU457" s="199"/>
      <c r="BV457" s="199"/>
      <c r="BW457" s="199"/>
      <c r="BX457" s="199"/>
      <c r="BY457" s="199"/>
      <c r="BZ457" s="199"/>
      <c r="CA457" s="199"/>
      <c r="CB457" s="199"/>
    </row>
    <row r="458" spans="2:80" s="198" customFormat="1" ht="30" customHeight="1" x14ac:dyDescent="0.2">
      <c r="B458" s="217"/>
      <c r="C458" s="270"/>
      <c r="D458" s="271"/>
      <c r="E458" s="217"/>
      <c r="F458" s="272"/>
      <c r="G458" s="273"/>
      <c r="H458" s="217"/>
      <c r="I458" s="217"/>
      <c r="J458" s="217"/>
      <c r="K458" s="272"/>
      <c r="L458" s="274"/>
      <c r="M458" s="274"/>
      <c r="N458" s="274"/>
      <c r="O458" s="217"/>
      <c r="P458" s="272"/>
      <c r="Q458" s="272"/>
      <c r="R458" s="272"/>
      <c r="S458" s="275"/>
      <c r="T458" s="275"/>
      <c r="U458" s="275"/>
      <c r="V458" s="275"/>
      <c r="W458" s="276"/>
      <c r="AB458" s="277"/>
      <c r="AC458" s="278"/>
      <c r="AD458" s="279"/>
      <c r="AE458" s="277"/>
      <c r="AF458" s="279"/>
      <c r="AH458" s="279"/>
      <c r="AJ458" s="199"/>
      <c r="AK458" s="199"/>
      <c r="AL458" s="199"/>
      <c r="AM458" s="199"/>
      <c r="AN458" s="199"/>
      <c r="AO458" s="199"/>
      <c r="AP458" s="199"/>
      <c r="AQ458" s="199"/>
      <c r="AR458" s="199"/>
      <c r="AS458" s="199"/>
      <c r="AT458" s="199"/>
      <c r="AU458" s="199"/>
      <c r="AV458" s="199"/>
      <c r="AW458" s="199"/>
      <c r="AX458" s="199"/>
      <c r="AY458" s="199"/>
      <c r="AZ458" s="199"/>
      <c r="BA458" s="199"/>
      <c r="BB458" s="199"/>
      <c r="BC458" s="199"/>
      <c r="BD458" s="199"/>
      <c r="BE458" s="199"/>
      <c r="BF458" s="199"/>
      <c r="BG458" s="199"/>
      <c r="BH458" s="199"/>
      <c r="BI458" s="199"/>
      <c r="BJ458" s="199"/>
      <c r="BK458" s="199"/>
      <c r="BL458" s="199"/>
      <c r="BM458" s="199"/>
      <c r="BN458" s="199"/>
      <c r="BO458" s="199"/>
      <c r="BP458" s="199"/>
      <c r="BQ458" s="199"/>
      <c r="BR458" s="199"/>
      <c r="BS458" s="199"/>
      <c r="BT458" s="199"/>
      <c r="BU458" s="199"/>
      <c r="BV458" s="199"/>
      <c r="BW458" s="199"/>
      <c r="BX458" s="199"/>
      <c r="BY458" s="199"/>
      <c r="BZ458" s="199"/>
      <c r="CA458" s="199"/>
      <c r="CB458" s="199"/>
    </row>
    <row r="459" spans="2:80" s="198" customFormat="1" ht="30" customHeight="1" x14ac:dyDescent="0.2">
      <c r="B459" s="217"/>
      <c r="C459" s="270"/>
      <c r="D459" s="271"/>
      <c r="E459" s="217"/>
      <c r="F459" s="272"/>
      <c r="G459" s="273"/>
      <c r="H459" s="217"/>
      <c r="I459" s="217"/>
      <c r="J459" s="217"/>
      <c r="K459" s="272"/>
      <c r="L459" s="274"/>
      <c r="M459" s="274"/>
      <c r="N459" s="274"/>
      <c r="O459" s="217"/>
      <c r="P459" s="272"/>
      <c r="Q459" s="272"/>
      <c r="R459" s="272"/>
      <c r="S459" s="275"/>
      <c r="T459" s="275"/>
      <c r="U459" s="275"/>
      <c r="V459" s="275"/>
      <c r="W459" s="276"/>
      <c r="AB459" s="277"/>
      <c r="AC459" s="278"/>
      <c r="AD459" s="279"/>
      <c r="AE459" s="277"/>
      <c r="AF459" s="279"/>
      <c r="AH459" s="279"/>
      <c r="AJ459" s="199"/>
      <c r="AK459" s="199"/>
      <c r="AL459" s="199"/>
      <c r="AM459" s="199"/>
      <c r="AN459" s="199"/>
      <c r="AO459" s="199"/>
      <c r="AP459" s="199"/>
      <c r="AQ459" s="199"/>
      <c r="AR459" s="199"/>
      <c r="AS459" s="199"/>
      <c r="AT459" s="199"/>
      <c r="AU459" s="199"/>
      <c r="AV459" s="199"/>
      <c r="AW459" s="199"/>
      <c r="AX459" s="199"/>
      <c r="AY459" s="199"/>
      <c r="AZ459" s="199"/>
      <c r="BA459" s="199"/>
      <c r="BB459" s="199"/>
      <c r="BC459" s="199"/>
      <c r="BD459" s="199"/>
      <c r="BE459" s="199"/>
      <c r="BF459" s="199"/>
      <c r="BG459" s="199"/>
      <c r="BH459" s="199"/>
      <c r="BI459" s="199"/>
      <c r="BJ459" s="199"/>
      <c r="BK459" s="199"/>
      <c r="BL459" s="199"/>
      <c r="BM459" s="199"/>
      <c r="BN459" s="199"/>
      <c r="BO459" s="199"/>
      <c r="BP459" s="199"/>
      <c r="BQ459" s="199"/>
      <c r="BR459" s="199"/>
      <c r="BS459" s="199"/>
      <c r="BT459" s="199"/>
      <c r="BU459" s="199"/>
      <c r="BV459" s="199"/>
      <c r="BW459" s="199"/>
      <c r="BX459" s="199"/>
      <c r="BY459" s="199"/>
      <c r="BZ459" s="199"/>
      <c r="CA459" s="199"/>
      <c r="CB459" s="199"/>
    </row>
    <row r="460" spans="2:80" s="198" customFormat="1" ht="30" customHeight="1" x14ac:dyDescent="0.2">
      <c r="B460" s="217"/>
      <c r="C460" s="270"/>
      <c r="D460" s="271"/>
      <c r="E460" s="217"/>
      <c r="F460" s="272"/>
      <c r="G460" s="273"/>
      <c r="H460" s="217"/>
      <c r="I460" s="217"/>
      <c r="J460" s="217"/>
      <c r="K460" s="272"/>
      <c r="L460" s="274"/>
      <c r="M460" s="274"/>
      <c r="N460" s="274"/>
      <c r="O460" s="217"/>
      <c r="P460" s="272"/>
      <c r="Q460" s="272"/>
      <c r="R460" s="272"/>
      <c r="S460" s="275"/>
      <c r="T460" s="275"/>
      <c r="U460" s="275"/>
      <c r="V460" s="275"/>
      <c r="W460" s="276"/>
      <c r="AB460" s="277"/>
      <c r="AC460" s="278"/>
      <c r="AD460" s="279"/>
      <c r="AE460" s="277"/>
      <c r="AF460" s="279"/>
      <c r="AH460" s="279"/>
      <c r="AJ460" s="199"/>
      <c r="AK460" s="199"/>
      <c r="AL460" s="199"/>
      <c r="AM460" s="199"/>
      <c r="AN460" s="199"/>
      <c r="AO460" s="199"/>
      <c r="AP460" s="199"/>
      <c r="AQ460" s="199"/>
      <c r="AR460" s="199"/>
      <c r="AS460" s="199"/>
      <c r="AT460" s="199"/>
      <c r="AU460" s="199"/>
      <c r="AV460" s="199"/>
      <c r="AW460" s="199"/>
      <c r="AX460" s="199"/>
      <c r="AY460" s="199"/>
      <c r="AZ460" s="199"/>
      <c r="BA460" s="199"/>
      <c r="BB460" s="199"/>
      <c r="BC460" s="199"/>
      <c r="BD460" s="199"/>
      <c r="BE460" s="199"/>
      <c r="BF460" s="199"/>
      <c r="BG460" s="199"/>
      <c r="BH460" s="199"/>
      <c r="BI460" s="199"/>
      <c r="BJ460" s="199"/>
      <c r="BK460" s="199"/>
      <c r="BL460" s="199"/>
      <c r="BM460" s="199"/>
      <c r="BN460" s="199"/>
      <c r="BO460" s="199"/>
      <c r="BP460" s="199"/>
      <c r="BQ460" s="199"/>
      <c r="BR460" s="199"/>
      <c r="BS460" s="199"/>
      <c r="BT460" s="199"/>
      <c r="BU460" s="199"/>
      <c r="BV460" s="199"/>
      <c r="BW460" s="199"/>
      <c r="BX460" s="199"/>
      <c r="BY460" s="199"/>
      <c r="BZ460" s="199"/>
      <c r="CA460" s="199"/>
      <c r="CB460" s="199"/>
    </row>
    <row r="461" spans="2:80" s="198" customFormat="1" ht="30" customHeight="1" x14ac:dyDescent="0.2">
      <c r="B461" s="217"/>
      <c r="C461" s="270"/>
      <c r="D461" s="271"/>
      <c r="E461" s="217"/>
      <c r="F461" s="272"/>
      <c r="G461" s="273"/>
      <c r="H461" s="217"/>
      <c r="I461" s="217"/>
      <c r="J461" s="217"/>
      <c r="K461" s="272"/>
      <c r="L461" s="274"/>
      <c r="M461" s="274"/>
      <c r="N461" s="274"/>
      <c r="O461" s="217"/>
      <c r="P461" s="272"/>
      <c r="Q461" s="272"/>
      <c r="R461" s="272"/>
      <c r="S461" s="275"/>
      <c r="T461" s="275"/>
      <c r="U461" s="275"/>
      <c r="V461" s="275"/>
      <c r="W461" s="276"/>
      <c r="AB461" s="277"/>
      <c r="AC461" s="278"/>
      <c r="AD461" s="279"/>
      <c r="AE461" s="277"/>
      <c r="AF461" s="279"/>
      <c r="AH461" s="279"/>
      <c r="AJ461" s="199"/>
      <c r="AK461" s="199"/>
      <c r="AL461" s="199"/>
      <c r="AM461" s="199"/>
      <c r="AN461" s="199"/>
      <c r="AO461" s="199"/>
      <c r="AP461" s="199"/>
      <c r="AQ461" s="199"/>
      <c r="AR461" s="199"/>
      <c r="AS461" s="199"/>
      <c r="AT461" s="199"/>
      <c r="AU461" s="199"/>
      <c r="AV461" s="199"/>
      <c r="AW461" s="199"/>
      <c r="AX461" s="199"/>
      <c r="AY461" s="199"/>
      <c r="AZ461" s="199"/>
      <c r="BA461" s="199"/>
      <c r="BB461" s="199"/>
      <c r="BC461" s="199"/>
      <c r="BD461" s="199"/>
      <c r="BE461" s="199"/>
      <c r="BF461" s="199"/>
      <c r="BG461" s="199"/>
      <c r="BH461" s="199"/>
      <c r="BI461" s="199"/>
      <c r="BJ461" s="199"/>
      <c r="BK461" s="199"/>
      <c r="BL461" s="199"/>
      <c r="BM461" s="199"/>
      <c r="BN461" s="199"/>
      <c r="BO461" s="199"/>
      <c r="BP461" s="199"/>
      <c r="BQ461" s="199"/>
      <c r="BR461" s="199"/>
      <c r="BS461" s="199"/>
      <c r="BT461" s="199"/>
      <c r="BU461" s="199"/>
      <c r="BV461" s="199"/>
      <c r="BW461" s="199"/>
      <c r="BX461" s="199"/>
      <c r="BY461" s="199"/>
      <c r="BZ461" s="199"/>
      <c r="CA461" s="199"/>
      <c r="CB461" s="199"/>
    </row>
    <row r="462" spans="2:80" s="198" customFormat="1" ht="30" customHeight="1" x14ac:dyDescent="0.2">
      <c r="B462" s="217"/>
      <c r="C462" s="270"/>
      <c r="D462" s="271"/>
      <c r="E462" s="217"/>
      <c r="F462" s="272"/>
      <c r="G462" s="273"/>
      <c r="H462" s="217"/>
      <c r="I462" s="217"/>
      <c r="J462" s="217"/>
      <c r="K462" s="272"/>
      <c r="L462" s="274"/>
      <c r="M462" s="274"/>
      <c r="N462" s="274"/>
      <c r="O462" s="217"/>
      <c r="P462" s="272"/>
      <c r="Q462" s="272"/>
      <c r="R462" s="272"/>
      <c r="S462" s="275"/>
      <c r="T462" s="275"/>
      <c r="U462" s="275"/>
      <c r="V462" s="275"/>
      <c r="W462" s="276"/>
      <c r="AB462" s="277"/>
      <c r="AC462" s="278"/>
      <c r="AD462" s="279"/>
      <c r="AE462" s="277"/>
      <c r="AF462" s="279"/>
      <c r="AH462" s="279"/>
      <c r="AJ462" s="199"/>
      <c r="AK462" s="199"/>
      <c r="AL462" s="199"/>
      <c r="AM462" s="199"/>
      <c r="AN462" s="199"/>
      <c r="AO462" s="199"/>
      <c r="AP462" s="199"/>
      <c r="AQ462" s="199"/>
      <c r="AR462" s="199"/>
      <c r="AS462" s="199"/>
      <c r="AT462" s="199"/>
      <c r="AU462" s="199"/>
      <c r="AV462" s="199"/>
      <c r="AW462" s="199"/>
      <c r="AX462" s="199"/>
      <c r="AY462" s="199"/>
      <c r="AZ462" s="199"/>
      <c r="BA462" s="199"/>
      <c r="BB462" s="199"/>
      <c r="BC462" s="199"/>
      <c r="BD462" s="199"/>
      <c r="BE462" s="199"/>
      <c r="BF462" s="199"/>
      <c r="BG462" s="199"/>
      <c r="BH462" s="199"/>
      <c r="BI462" s="199"/>
      <c r="BJ462" s="199"/>
      <c r="BK462" s="199"/>
      <c r="BL462" s="199"/>
      <c r="BM462" s="199"/>
      <c r="BN462" s="199"/>
      <c r="BO462" s="199"/>
      <c r="BP462" s="199"/>
      <c r="BQ462" s="199"/>
      <c r="BR462" s="199"/>
      <c r="BS462" s="199"/>
      <c r="BT462" s="199"/>
      <c r="BU462" s="199"/>
      <c r="BV462" s="199"/>
      <c r="BW462" s="199"/>
      <c r="BX462" s="199"/>
      <c r="BY462" s="199"/>
      <c r="BZ462" s="199"/>
      <c r="CA462" s="199"/>
      <c r="CB462" s="199"/>
    </row>
    <row r="463" spans="2:80" s="198" customFormat="1" ht="30" customHeight="1" x14ac:dyDescent="0.2">
      <c r="B463" s="217"/>
      <c r="C463" s="270"/>
      <c r="D463" s="271"/>
      <c r="E463" s="217"/>
      <c r="F463" s="272"/>
      <c r="G463" s="273"/>
      <c r="H463" s="217"/>
      <c r="I463" s="217"/>
      <c r="J463" s="217"/>
      <c r="K463" s="272"/>
      <c r="L463" s="274"/>
      <c r="M463" s="274"/>
      <c r="N463" s="274"/>
      <c r="O463" s="217"/>
      <c r="P463" s="272"/>
      <c r="Q463" s="272"/>
      <c r="R463" s="272"/>
      <c r="S463" s="275"/>
      <c r="T463" s="275"/>
      <c r="U463" s="275"/>
      <c r="V463" s="275"/>
      <c r="W463" s="276"/>
      <c r="AB463" s="277"/>
      <c r="AC463" s="278"/>
      <c r="AD463" s="279"/>
      <c r="AE463" s="277"/>
      <c r="AF463" s="279"/>
      <c r="AH463" s="279"/>
      <c r="AJ463" s="199"/>
      <c r="AK463" s="199"/>
      <c r="AL463" s="199"/>
      <c r="AM463" s="199"/>
      <c r="AN463" s="199"/>
      <c r="AO463" s="199"/>
      <c r="AP463" s="199"/>
      <c r="AQ463" s="199"/>
      <c r="AR463" s="199"/>
      <c r="AS463" s="199"/>
      <c r="AT463" s="199"/>
      <c r="AU463" s="199"/>
      <c r="AV463" s="199"/>
      <c r="AW463" s="199"/>
      <c r="AX463" s="199"/>
      <c r="AY463" s="199"/>
      <c r="AZ463" s="199"/>
      <c r="BA463" s="199"/>
      <c r="BB463" s="199"/>
      <c r="BC463" s="199"/>
      <c r="BD463" s="199"/>
      <c r="BE463" s="199"/>
      <c r="BF463" s="199"/>
      <c r="BG463" s="199"/>
      <c r="BH463" s="199"/>
      <c r="BI463" s="199"/>
      <c r="BJ463" s="199"/>
      <c r="BK463" s="199"/>
      <c r="BL463" s="199"/>
      <c r="BM463" s="199"/>
      <c r="BN463" s="199"/>
      <c r="BO463" s="199"/>
      <c r="BP463" s="199"/>
      <c r="BQ463" s="199"/>
      <c r="BR463" s="199"/>
      <c r="BS463" s="199"/>
      <c r="BT463" s="199"/>
      <c r="BU463" s="199"/>
      <c r="BV463" s="199"/>
      <c r="BW463" s="199"/>
      <c r="BX463" s="199"/>
      <c r="BY463" s="199"/>
      <c r="BZ463" s="199"/>
      <c r="CA463" s="199"/>
      <c r="CB463" s="199"/>
    </row>
    <row r="464" spans="2:80" s="198" customFormat="1" ht="30" customHeight="1" x14ac:dyDescent="0.2">
      <c r="B464" s="217"/>
      <c r="C464" s="270"/>
      <c r="D464" s="271"/>
      <c r="E464" s="217"/>
      <c r="F464" s="272"/>
      <c r="G464" s="273"/>
      <c r="H464" s="217"/>
      <c r="I464" s="217"/>
      <c r="J464" s="217"/>
      <c r="K464" s="272"/>
      <c r="L464" s="274"/>
      <c r="M464" s="274"/>
      <c r="N464" s="274"/>
      <c r="O464" s="217"/>
      <c r="P464" s="272"/>
      <c r="Q464" s="272"/>
      <c r="R464" s="272"/>
      <c r="S464" s="275"/>
      <c r="T464" s="275"/>
      <c r="U464" s="275"/>
      <c r="V464" s="275"/>
      <c r="W464" s="276"/>
      <c r="AB464" s="277"/>
      <c r="AC464" s="278"/>
      <c r="AD464" s="279"/>
      <c r="AE464" s="277"/>
      <c r="AF464" s="279"/>
      <c r="AH464" s="279"/>
      <c r="AJ464" s="199"/>
      <c r="AK464" s="199"/>
      <c r="AL464" s="199"/>
      <c r="AM464" s="199"/>
      <c r="AN464" s="199"/>
      <c r="AO464" s="199"/>
      <c r="AP464" s="199"/>
      <c r="AQ464" s="199"/>
      <c r="AR464" s="199"/>
      <c r="AS464" s="199"/>
      <c r="AT464" s="199"/>
      <c r="AU464" s="199"/>
      <c r="AV464" s="199"/>
      <c r="AW464" s="199"/>
      <c r="AX464" s="199"/>
      <c r="AY464" s="199"/>
      <c r="AZ464" s="199"/>
      <c r="BA464" s="199"/>
      <c r="BB464" s="199"/>
      <c r="BC464" s="199"/>
      <c r="BD464" s="199"/>
      <c r="BE464" s="199"/>
      <c r="BF464" s="199"/>
      <c r="BG464" s="199"/>
      <c r="BH464" s="199"/>
      <c r="BI464" s="199"/>
      <c r="BJ464" s="199"/>
      <c r="BK464" s="199"/>
      <c r="BL464" s="199"/>
      <c r="BM464" s="199"/>
      <c r="BN464" s="199"/>
      <c r="BO464" s="199"/>
      <c r="BP464" s="199"/>
      <c r="BQ464" s="199"/>
      <c r="BR464" s="199"/>
      <c r="BS464" s="199"/>
      <c r="BT464" s="199"/>
      <c r="BU464" s="199"/>
      <c r="BV464" s="199"/>
      <c r="BW464" s="199"/>
      <c r="BX464" s="199"/>
      <c r="BY464" s="199"/>
      <c r="BZ464" s="199"/>
      <c r="CA464" s="199"/>
      <c r="CB464" s="199"/>
    </row>
    <row r="465" spans="2:80" s="198" customFormat="1" ht="30" customHeight="1" x14ac:dyDescent="0.2">
      <c r="B465" s="217"/>
      <c r="C465" s="270"/>
      <c r="D465" s="271"/>
      <c r="E465" s="217"/>
      <c r="F465" s="272"/>
      <c r="G465" s="273"/>
      <c r="H465" s="217"/>
      <c r="I465" s="217"/>
      <c r="J465" s="217"/>
      <c r="K465" s="272"/>
      <c r="L465" s="274"/>
      <c r="M465" s="274"/>
      <c r="N465" s="274"/>
      <c r="O465" s="217"/>
      <c r="P465" s="272"/>
      <c r="Q465" s="272"/>
      <c r="R465" s="272"/>
      <c r="S465" s="275"/>
      <c r="T465" s="275"/>
      <c r="U465" s="275"/>
      <c r="V465" s="275"/>
      <c r="W465" s="276"/>
      <c r="AB465" s="277"/>
      <c r="AC465" s="278"/>
      <c r="AD465" s="279"/>
      <c r="AE465" s="277"/>
      <c r="AF465" s="279"/>
      <c r="AH465" s="279"/>
      <c r="AJ465" s="199"/>
      <c r="AK465" s="199"/>
      <c r="AL465" s="199"/>
      <c r="AM465" s="199"/>
      <c r="AN465" s="199"/>
      <c r="AO465" s="199"/>
      <c r="AP465" s="199"/>
      <c r="AQ465" s="199"/>
      <c r="AR465" s="199"/>
      <c r="AS465" s="199"/>
      <c r="AT465" s="199"/>
      <c r="AU465" s="199"/>
      <c r="AV465" s="199"/>
      <c r="AW465" s="199"/>
      <c r="AX465" s="199"/>
      <c r="AY465" s="199"/>
      <c r="AZ465" s="199"/>
      <c r="BA465" s="199"/>
      <c r="BB465" s="199"/>
      <c r="BC465" s="199"/>
      <c r="BD465" s="199"/>
      <c r="BE465" s="199"/>
      <c r="BF465" s="199"/>
      <c r="BG465" s="199"/>
      <c r="BH465" s="199"/>
      <c r="BI465" s="199"/>
      <c r="BJ465" s="199"/>
      <c r="BK465" s="199"/>
      <c r="BL465" s="199"/>
      <c r="BM465" s="199"/>
      <c r="BN465" s="199"/>
      <c r="BO465" s="199"/>
      <c r="BP465" s="199"/>
      <c r="BQ465" s="199"/>
      <c r="BR465" s="199"/>
      <c r="BS465" s="199"/>
      <c r="BT465" s="199"/>
      <c r="BU465" s="199"/>
      <c r="BV465" s="199"/>
      <c r="BW465" s="199"/>
      <c r="BX465" s="199"/>
      <c r="BY465" s="199"/>
      <c r="BZ465" s="199"/>
      <c r="CA465" s="199"/>
      <c r="CB465" s="199"/>
    </row>
    <row r="466" spans="2:80" s="198" customFormat="1" ht="30" customHeight="1" x14ac:dyDescent="0.2">
      <c r="B466" s="217"/>
      <c r="C466" s="270"/>
      <c r="D466" s="271"/>
      <c r="E466" s="217"/>
      <c r="F466" s="272"/>
      <c r="G466" s="273"/>
      <c r="H466" s="217"/>
      <c r="I466" s="217"/>
      <c r="J466" s="217"/>
      <c r="K466" s="272"/>
      <c r="L466" s="274"/>
      <c r="M466" s="274"/>
      <c r="N466" s="274"/>
      <c r="O466" s="217"/>
      <c r="P466" s="272"/>
      <c r="Q466" s="272"/>
      <c r="R466" s="272"/>
      <c r="S466" s="275"/>
      <c r="T466" s="275"/>
      <c r="U466" s="275"/>
      <c r="V466" s="275"/>
      <c r="W466" s="276"/>
      <c r="AB466" s="277"/>
      <c r="AC466" s="278"/>
      <c r="AD466" s="279"/>
      <c r="AE466" s="277"/>
      <c r="AF466" s="279"/>
      <c r="AH466" s="279"/>
      <c r="AJ466" s="199"/>
      <c r="AK466" s="199"/>
      <c r="AL466" s="199"/>
      <c r="AM466" s="199"/>
      <c r="AN466" s="199"/>
      <c r="AO466" s="199"/>
      <c r="AP466" s="199"/>
      <c r="AQ466" s="199"/>
      <c r="AR466" s="199"/>
      <c r="AS466" s="199"/>
      <c r="AT466" s="199"/>
      <c r="AU466" s="199"/>
      <c r="AV466" s="199"/>
      <c r="AW466" s="199"/>
      <c r="AX466" s="199"/>
      <c r="AY466" s="199"/>
      <c r="AZ466" s="199"/>
      <c r="BA466" s="199"/>
      <c r="BB466" s="199"/>
      <c r="BC466" s="199"/>
      <c r="BD466" s="199"/>
      <c r="BE466" s="199"/>
      <c r="BF466" s="199"/>
      <c r="BG466" s="199"/>
      <c r="BH466" s="199"/>
      <c r="BI466" s="199"/>
      <c r="BJ466" s="199"/>
      <c r="BK466" s="199"/>
      <c r="BL466" s="199"/>
      <c r="BM466" s="199"/>
      <c r="BN466" s="199"/>
      <c r="BO466" s="199"/>
      <c r="BP466" s="199"/>
      <c r="BQ466" s="199"/>
      <c r="BR466" s="199"/>
      <c r="BS466" s="199"/>
      <c r="BT466" s="199"/>
      <c r="BU466" s="199"/>
      <c r="BV466" s="199"/>
      <c r="BW466" s="199"/>
      <c r="BX466" s="199"/>
      <c r="BY466" s="199"/>
      <c r="BZ466" s="199"/>
      <c r="CA466" s="199"/>
      <c r="CB466" s="199"/>
    </row>
    <row r="467" spans="2:80" s="198" customFormat="1" ht="30" customHeight="1" x14ac:dyDescent="0.2">
      <c r="B467" s="217"/>
      <c r="C467" s="270"/>
      <c r="D467" s="271"/>
      <c r="E467" s="217"/>
      <c r="F467" s="272"/>
      <c r="G467" s="273"/>
      <c r="H467" s="217"/>
      <c r="I467" s="217"/>
      <c r="J467" s="217"/>
      <c r="K467" s="272"/>
      <c r="L467" s="274"/>
      <c r="M467" s="274"/>
      <c r="N467" s="274"/>
      <c r="O467" s="217"/>
      <c r="P467" s="272"/>
      <c r="Q467" s="272"/>
      <c r="R467" s="272"/>
      <c r="S467" s="275"/>
      <c r="T467" s="275"/>
      <c r="U467" s="275"/>
      <c r="V467" s="275"/>
      <c r="W467" s="276"/>
      <c r="AB467" s="277"/>
      <c r="AC467" s="278"/>
      <c r="AD467" s="279"/>
      <c r="AE467" s="277"/>
      <c r="AF467" s="279"/>
      <c r="AH467" s="279"/>
      <c r="AJ467" s="199"/>
      <c r="AK467" s="199"/>
      <c r="AL467" s="199"/>
      <c r="AM467" s="199"/>
      <c r="AN467" s="199"/>
      <c r="AO467" s="199"/>
      <c r="AP467" s="199"/>
      <c r="AQ467" s="199"/>
      <c r="AR467" s="199"/>
      <c r="AS467" s="199"/>
      <c r="AT467" s="199"/>
      <c r="AU467" s="199"/>
      <c r="AV467" s="199"/>
      <c r="AW467" s="199"/>
      <c r="AX467" s="199"/>
      <c r="AY467" s="199"/>
      <c r="AZ467" s="199"/>
      <c r="BA467" s="199"/>
      <c r="BB467" s="199"/>
      <c r="BC467" s="199"/>
      <c r="BD467" s="199"/>
      <c r="BE467" s="199"/>
      <c r="BF467" s="199"/>
      <c r="BG467" s="199"/>
      <c r="BH467" s="199"/>
      <c r="BI467" s="199"/>
      <c r="BJ467" s="199"/>
      <c r="BK467" s="199"/>
      <c r="BL467" s="199"/>
      <c r="BM467" s="199"/>
      <c r="BN467" s="199"/>
      <c r="BO467" s="199"/>
      <c r="BP467" s="199"/>
      <c r="BQ467" s="199"/>
      <c r="BR467" s="199"/>
      <c r="BS467" s="199"/>
      <c r="BT467" s="199"/>
      <c r="BU467" s="199"/>
      <c r="BV467" s="199"/>
      <c r="BW467" s="199"/>
      <c r="BX467" s="199"/>
      <c r="BY467" s="199"/>
      <c r="BZ467" s="199"/>
      <c r="CA467" s="199"/>
      <c r="CB467" s="199"/>
    </row>
    <row r="468" spans="2:80" s="198" customFormat="1" ht="30" customHeight="1" x14ac:dyDescent="0.2">
      <c r="B468" s="217"/>
      <c r="C468" s="270"/>
      <c r="D468" s="271"/>
      <c r="E468" s="217"/>
      <c r="F468" s="272"/>
      <c r="G468" s="273"/>
      <c r="H468" s="217"/>
      <c r="I468" s="217"/>
      <c r="J468" s="217"/>
      <c r="K468" s="272"/>
      <c r="L468" s="274"/>
      <c r="M468" s="274"/>
      <c r="N468" s="274"/>
      <c r="O468" s="217"/>
      <c r="P468" s="272"/>
      <c r="Q468" s="272"/>
      <c r="R468" s="272"/>
      <c r="S468" s="275"/>
      <c r="T468" s="275"/>
      <c r="U468" s="275"/>
      <c r="V468" s="275"/>
      <c r="W468" s="276"/>
      <c r="AB468" s="277"/>
      <c r="AC468" s="278"/>
      <c r="AD468" s="279"/>
      <c r="AE468" s="277"/>
      <c r="AF468" s="279"/>
      <c r="AH468" s="279"/>
      <c r="AJ468" s="199"/>
      <c r="AK468" s="199"/>
      <c r="AL468" s="199"/>
      <c r="AM468" s="199"/>
      <c r="AN468" s="199"/>
      <c r="AO468" s="199"/>
      <c r="AP468" s="199"/>
      <c r="AQ468" s="199"/>
      <c r="AR468" s="199"/>
      <c r="AS468" s="199"/>
      <c r="AT468" s="199"/>
      <c r="AU468" s="199"/>
      <c r="AV468" s="199"/>
      <c r="AW468" s="199"/>
      <c r="AX468" s="199"/>
      <c r="AY468" s="199"/>
      <c r="AZ468" s="199"/>
      <c r="BA468" s="199"/>
      <c r="BB468" s="199"/>
      <c r="BC468" s="199"/>
      <c r="BD468" s="199"/>
      <c r="BE468" s="199"/>
      <c r="BF468" s="199"/>
      <c r="BG468" s="199"/>
      <c r="BH468" s="199"/>
      <c r="BI468" s="199"/>
      <c r="BJ468" s="199"/>
      <c r="BK468" s="199"/>
      <c r="BL468" s="199"/>
      <c r="BM468" s="199"/>
      <c r="BN468" s="199"/>
      <c r="BO468" s="199"/>
      <c r="BP468" s="199"/>
      <c r="BQ468" s="199"/>
      <c r="BR468" s="199"/>
      <c r="BS468" s="199"/>
      <c r="BT468" s="199"/>
      <c r="BU468" s="199"/>
      <c r="BV468" s="199"/>
      <c r="BW468" s="199"/>
      <c r="BX468" s="199"/>
      <c r="BY468" s="199"/>
      <c r="BZ468" s="199"/>
      <c r="CA468" s="199"/>
      <c r="CB468" s="199"/>
    </row>
    <row r="469" spans="2:80" s="198" customFormat="1" ht="30" customHeight="1" x14ac:dyDescent="0.2">
      <c r="B469" s="217"/>
      <c r="C469" s="270"/>
      <c r="D469" s="271"/>
      <c r="E469" s="217"/>
      <c r="F469" s="272"/>
      <c r="G469" s="273"/>
      <c r="H469" s="217"/>
      <c r="I469" s="217"/>
      <c r="J469" s="217"/>
      <c r="K469" s="272"/>
      <c r="L469" s="274"/>
      <c r="M469" s="274"/>
      <c r="N469" s="274"/>
      <c r="O469" s="217"/>
      <c r="P469" s="272"/>
      <c r="Q469" s="272"/>
      <c r="R469" s="272"/>
      <c r="S469" s="275"/>
      <c r="T469" s="275"/>
      <c r="U469" s="275"/>
      <c r="V469" s="275"/>
      <c r="W469" s="276"/>
      <c r="AB469" s="277"/>
      <c r="AC469" s="278"/>
      <c r="AD469" s="279"/>
      <c r="AE469" s="277"/>
      <c r="AF469" s="279"/>
      <c r="AH469" s="279"/>
      <c r="AJ469" s="199"/>
      <c r="AK469" s="199"/>
      <c r="AL469" s="199"/>
      <c r="AM469" s="199"/>
      <c r="AN469" s="199"/>
      <c r="AO469" s="199"/>
      <c r="AP469" s="199"/>
      <c r="AQ469" s="199"/>
      <c r="AR469" s="199"/>
      <c r="AS469" s="199"/>
      <c r="AT469" s="199"/>
      <c r="AU469" s="199"/>
      <c r="AV469" s="199"/>
      <c r="AW469" s="199"/>
      <c r="AX469" s="199"/>
      <c r="AY469" s="199"/>
      <c r="AZ469" s="199"/>
      <c r="BA469" s="199"/>
      <c r="BB469" s="199"/>
      <c r="BC469" s="199"/>
      <c r="BD469" s="199"/>
      <c r="BE469" s="199"/>
      <c r="BF469" s="199"/>
      <c r="BG469" s="199"/>
      <c r="BH469" s="199"/>
      <c r="BI469" s="199"/>
      <c r="BJ469" s="199"/>
      <c r="BK469" s="199"/>
      <c r="BL469" s="199"/>
      <c r="BM469" s="199"/>
      <c r="BN469" s="199"/>
      <c r="BO469" s="199"/>
      <c r="BP469" s="199"/>
      <c r="BQ469" s="199"/>
      <c r="BR469" s="199"/>
      <c r="BS469" s="199"/>
      <c r="BT469" s="199"/>
      <c r="BU469" s="199"/>
      <c r="BV469" s="199"/>
      <c r="BW469" s="199"/>
      <c r="BX469" s="199"/>
      <c r="BY469" s="199"/>
      <c r="BZ469" s="199"/>
      <c r="CA469" s="199"/>
      <c r="CB469" s="199"/>
    </row>
    <row r="470" spans="2:80" s="198" customFormat="1" ht="30" customHeight="1" x14ac:dyDescent="0.2">
      <c r="B470" s="217"/>
      <c r="C470" s="270"/>
      <c r="D470" s="271"/>
      <c r="E470" s="217"/>
      <c r="F470" s="272"/>
      <c r="G470" s="273"/>
      <c r="H470" s="217"/>
      <c r="I470" s="217"/>
      <c r="J470" s="217"/>
      <c r="K470" s="272"/>
      <c r="L470" s="274"/>
      <c r="M470" s="274"/>
      <c r="N470" s="274"/>
      <c r="O470" s="217"/>
      <c r="P470" s="272"/>
      <c r="Q470" s="272"/>
      <c r="R470" s="272"/>
      <c r="S470" s="275"/>
      <c r="T470" s="275"/>
      <c r="U470" s="275"/>
      <c r="V470" s="275"/>
      <c r="W470" s="276"/>
      <c r="AB470" s="277"/>
      <c r="AC470" s="278"/>
      <c r="AD470" s="279"/>
      <c r="AE470" s="277"/>
      <c r="AF470" s="279"/>
      <c r="AH470" s="279"/>
      <c r="AJ470" s="199"/>
      <c r="AK470" s="199"/>
      <c r="AL470" s="199"/>
      <c r="AM470" s="199"/>
      <c r="AN470" s="199"/>
      <c r="AO470" s="199"/>
      <c r="AP470" s="199"/>
      <c r="AQ470" s="199"/>
      <c r="AR470" s="199"/>
      <c r="AS470" s="199"/>
      <c r="AT470" s="199"/>
      <c r="AU470" s="199"/>
      <c r="AV470" s="199"/>
      <c r="AW470" s="199"/>
      <c r="AX470" s="199"/>
      <c r="AY470" s="199"/>
      <c r="AZ470" s="199"/>
      <c r="BA470" s="199"/>
      <c r="BB470" s="199"/>
      <c r="BC470" s="199"/>
      <c r="BD470" s="199"/>
      <c r="BE470" s="199"/>
      <c r="BF470" s="199"/>
      <c r="BG470" s="199"/>
      <c r="BH470" s="199"/>
      <c r="BI470" s="199"/>
      <c r="BJ470" s="199"/>
      <c r="BK470" s="199"/>
      <c r="BL470" s="199"/>
      <c r="BM470" s="199"/>
      <c r="BN470" s="199"/>
      <c r="BO470" s="199"/>
      <c r="BP470" s="199"/>
      <c r="BQ470" s="199"/>
      <c r="BR470" s="199"/>
      <c r="BS470" s="199"/>
      <c r="BT470" s="199"/>
      <c r="BU470" s="199"/>
      <c r="BV470" s="199"/>
      <c r="BW470" s="199"/>
      <c r="BX470" s="199"/>
      <c r="BY470" s="199"/>
      <c r="BZ470" s="199"/>
      <c r="CA470" s="199"/>
      <c r="CB470" s="199"/>
    </row>
    <row r="471" spans="2:80" s="198" customFormat="1" ht="30" customHeight="1" x14ac:dyDescent="0.2">
      <c r="B471" s="217"/>
      <c r="C471" s="270"/>
      <c r="D471" s="271"/>
      <c r="E471" s="217"/>
      <c r="F471" s="272"/>
      <c r="G471" s="273"/>
      <c r="H471" s="217"/>
      <c r="I471" s="217"/>
      <c r="J471" s="217"/>
      <c r="K471" s="272"/>
      <c r="L471" s="274"/>
      <c r="M471" s="274"/>
      <c r="N471" s="274"/>
      <c r="O471" s="217"/>
      <c r="P471" s="272"/>
      <c r="Q471" s="272"/>
      <c r="R471" s="272"/>
      <c r="S471" s="275"/>
      <c r="T471" s="275"/>
      <c r="U471" s="275"/>
      <c r="V471" s="275"/>
      <c r="W471" s="276"/>
      <c r="AB471" s="277"/>
      <c r="AC471" s="278"/>
      <c r="AD471" s="279"/>
      <c r="AE471" s="277"/>
      <c r="AF471" s="279"/>
      <c r="AH471" s="279"/>
      <c r="AJ471" s="199"/>
      <c r="AK471" s="199"/>
      <c r="AL471" s="199"/>
      <c r="AM471" s="199"/>
      <c r="AN471" s="199"/>
      <c r="AO471" s="199"/>
      <c r="AP471" s="199"/>
      <c r="AQ471" s="199"/>
      <c r="AR471" s="199"/>
      <c r="AS471" s="199"/>
      <c r="AT471" s="199"/>
      <c r="AU471" s="199"/>
      <c r="AV471" s="199"/>
      <c r="AW471" s="199"/>
      <c r="AX471" s="199"/>
      <c r="AY471" s="199"/>
      <c r="AZ471" s="199"/>
      <c r="BA471" s="199"/>
      <c r="BB471" s="199"/>
      <c r="BC471" s="199"/>
      <c r="BD471" s="199"/>
      <c r="BE471" s="199"/>
      <c r="BF471" s="199"/>
      <c r="BG471" s="199"/>
      <c r="BH471" s="199"/>
      <c r="BI471" s="199"/>
      <c r="BJ471" s="199"/>
      <c r="BK471" s="199"/>
      <c r="BL471" s="199"/>
      <c r="BM471" s="199"/>
      <c r="BN471" s="199"/>
      <c r="BO471" s="199"/>
      <c r="BP471" s="199"/>
      <c r="BQ471" s="199"/>
      <c r="BR471" s="199"/>
      <c r="BS471" s="199"/>
      <c r="BT471" s="199"/>
      <c r="BU471" s="199"/>
      <c r="BV471" s="199"/>
      <c r="BW471" s="199"/>
      <c r="BX471" s="199"/>
      <c r="BY471" s="199"/>
      <c r="BZ471" s="199"/>
      <c r="CA471" s="199"/>
      <c r="CB471" s="199"/>
    </row>
    <row r="472" spans="2:80" s="198" customFormat="1" ht="30" customHeight="1" x14ac:dyDescent="0.2">
      <c r="B472" s="217"/>
      <c r="C472" s="270"/>
      <c r="D472" s="271"/>
      <c r="E472" s="217"/>
      <c r="F472" s="272"/>
      <c r="G472" s="273"/>
      <c r="H472" s="217"/>
      <c r="I472" s="217"/>
      <c r="J472" s="217"/>
      <c r="K472" s="272"/>
      <c r="L472" s="274"/>
      <c r="M472" s="274"/>
      <c r="N472" s="274"/>
      <c r="O472" s="217"/>
      <c r="P472" s="272"/>
      <c r="Q472" s="272"/>
      <c r="R472" s="272"/>
      <c r="S472" s="275"/>
      <c r="T472" s="275"/>
      <c r="U472" s="275"/>
      <c r="V472" s="275"/>
      <c r="W472" s="276"/>
      <c r="AB472" s="277"/>
      <c r="AC472" s="278"/>
      <c r="AD472" s="279"/>
      <c r="AE472" s="277"/>
      <c r="AF472" s="279"/>
      <c r="AH472" s="279"/>
      <c r="AJ472" s="199"/>
      <c r="AK472" s="199"/>
      <c r="AL472" s="199"/>
      <c r="AM472" s="199"/>
      <c r="AN472" s="199"/>
      <c r="AO472" s="199"/>
      <c r="AP472" s="199"/>
      <c r="AQ472" s="199"/>
      <c r="AR472" s="199"/>
      <c r="AS472" s="199"/>
      <c r="AT472" s="199"/>
      <c r="AU472" s="199"/>
      <c r="AV472" s="199"/>
      <c r="AW472" s="199"/>
      <c r="AX472" s="199"/>
      <c r="AY472" s="199"/>
      <c r="AZ472" s="199"/>
      <c r="BA472" s="199"/>
      <c r="BB472" s="199"/>
      <c r="BC472" s="199"/>
      <c r="BD472" s="199"/>
      <c r="BE472" s="199"/>
      <c r="BF472" s="199"/>
      <c r="BG472" s="199"/>
      <c r="BH472" s="199"/>
      <c r="BI472" s="199"/>
      <c r="BJ472" s="199"/>
      <c r="BK472" s="199"/>
      <c r="BL472" s="199"/>
      <c r="BM472" s="199"/>
      <c r="BN472" s="199"/>
      <c r="BO472" s="199"/>
      <c r="BP472" s="199"/>
      <c r="BQ472" s="199"/>
      <c r="BR472" s="199"/>
      <c r="BS472" s="199"/>
      <c r="BT472" s="199"/>
      <c r="BU472" s="199"/>
      <c r="BV472" s="199"/>
      <c r="BW472" s="199"/>
      <c r="BX472" s="199"/>
      <c r="BY472" s="199"/>
      <c r="BZ472" s="199"/>
      <c r="CA472" s="199"/>
      <c r="CB472" s="199"/>
    </row>
    <row r="473" spans="2:80" s="198" customFormat="1" ht="30" customHeight="1" x14ac:dyDescent="0.2">
      <c r="B473" s="217"/>
      <c r="C473" s="270"/>
      <c r="D473" s="271"/>
      <c r="E473" s="217"/>
      <c r="F473" s="272"/>
      <c r="G473" s="273"/>
      <c r="H473" s="217"/>
      <c r="I473" s="217"/>
      <c r="J473" s="217"/>
      <c r="K473" s="272"/>
      <c r="L473" s="274"/>
      <c r="M473" s="274"/>
      <c r="N473" s="274"/>
      <c r="O473" s="217"/>
      <c r="P473" s="272"/>
      <c r="Q473" s="272"/>
      <c r="R473" s="272"/>
      <c r="S473" s="275"/>
      <c r="T473" s="275"/>
      <c r="U473" s="275"/>
      <c r="V473" s="275"/>
      <c r="W473" s="276"/>
      <c r="AB473" s="277"/>
      <c r="AC473" s="278"/>
      <c r="AD473" s="279"/>
      <c r="AE473" s="277"/>
      <c r="AF473" s="279"/>
      <c r="AH473" s="279"/>
      <c r="AJ473" s="199"/>
      <c r="AK473" s="199"/>
      <c r="AL473" s="199"/>
      <c r="AM473" s="199"/>
      <c r="AN473" s="199"/>
      <c r="AO473" s="199"/>
      <c r="AP473" s="199"/>
      <c r="AQ473" s="199"/>
      <c r="AR473" s="199"/>
      <c r="AS473" s="199"/>
      <c r="AT473" s="199"/>
      <c r="AU473" s="199"/>
      <c r="AV473" s="199"/>
      <c r="AW473" s="199"/>
      <c r="AX473" s="199"/>
      <c r="AY473" s="199"/>
      <c r="AZ473" s="199"/>
      <c r="BA473" s="199"/>
      <c r="BB473" s="199"/>
      <c r="BC473" s="199"/>
      <c r="BD473" s="199"/>
      <c r="BE473" s="199"/>
      <c r="BF473" s="199"/>
      <c r="BG473" s="199"/>
      <c r="BH473" s="199"/>
      <c r="BI473" s="199"/>
      <c r="BJ473" s="199"/>
      <c r="BK473" s="199"/>
      <c r="BL473" s="199"/>
      <c r="BM473" s="199"/>
      <c r="BN473" s="199"/>
      <c r="BO473" s="199"/>
      <c r="BP473" s="199"/>
      <c r="BQ473" s="199"/>
      <c r="BR473" s="199"/>
      <c r="BS473" s="199"/>
      <c r="BT473" s="199"/>
      <c r="BU473" s="199"/>
      <c r="BV473" s="199"/>
      <c r="BW473" s="199"/>
      <c r="BX473" s="199"/>
      <c r="BY473" s="199"/>
      <c r="BZ473" s="199"/>
      <c r="CA473" s="199"/>
      <c r="CB473" s="199"/>
    </row>
    <row r="474" spans="2:80" s="198" customFormat="1" ht="30" customHeight="1" x14ac:dyDescent="0.2">
      <c r="B474" s="217"/>
      <c r="C474" s="270"/>
      <c r="D474" s="271"/>
      <c r="E474" s="217"/>
      <c r="F474" s="272"/>
      <c r="G474" s="273"/>
      <c r="H474" s="217"/>
      <c r="I474" s="217"/>
      <c r="J474" s="217"/>
      <c r="K474" s="272"/>
      <c r="L474" s="274"/>
      <c r="M474" s="274"/>
      <c r="N474" s="274"/>
      <c r="O474" s="217"/>
      <c r="P474" s="272"/>
      <c r="Q474" s="272"/>
      <c r="R474" s="272"/>
      <c r="S474" s="275"/>
      <c r="T474" s="275"/>
      <c r="U474" s="275"/>
      <c r="V474" s="275"/>
      <c r="W474" s="276"/>
      <c r="AB474" s="277"/>
      <c r="AC474" s="278"/>
      <c r="AD474" s="279"/>
      <c r="AE474" s="277"/>
      <c r="AF474" s="279"/>
      <c r="AH474" s="279"/>
      <c r="AJ474" s="199"/>
      <c r="AK474" s="199"/>
      <c r="AL474" s="199"/>
      <c r="AM474" s="199"/>
      <c r="AN474" s="199"/>
      <c r="AO474" s="199"/>
      <c r="AP474" s="199"/>
      <c r="AQ474" s="199"/>
      <c r="AR474" s="199"/>
      <c r="AS474" s="199"/>
      <c r="AT474" s="199"/>
      <c r="AU474" s="199"/>
      <c r="AV474" s="199"/>
      <c r="AW474" s="199"/>
      <c r="AX474" s="199"/>
      <c r="AY474" s="199"/>
      <c r="AZ474" s="199"/>
      <c r="BA474" s="199"/>
      <c r="BB474" s="199"/>
      <c r="BC474" s="199"/>
      <c r="BD474" s="199"/>
      <c r="BE474" s="199"/>
      <c r="BF474" s="199"/>
      <c r="BG474" s="199"/>
      <c r="BH474" s="199"/>
      <c r="BI474" s="199"/>
      <c r="BJ474" s="199"/>
      <c r="BK474" s="199"/>
      <c r="BL474" s="199"/>
      <c r="BM474" s="199"/>
      <c r="BN474" s="199"/>
      <c r="BO474" s="199"/>
      <c r="BP474" s="199"/>
      <c r="BQ474" s="199"/>
      <c r="BR474" s="199"/>
      <c r="BS474" s="199"/>
      <c r="BT474" s="199"/>
      <c r="BU474" s="199"/>
      <c r="BV474" s="199"/>
      <c r="BW474" s="199"/>
      <c r="BX474" s="199"/>
      <c r="BY474" s="199"/>
      <c r="BZ474" s="199"/>
      <c r="CA474" s="199"/>
      <c r="CB474" s="199"/>
    </row>
    <row r="475" spans="2:80" s="198" customFormat="1" ht="30" customHeight="1" x14ac:dyDescent="0.2">
      <c r="B475" s="217"/>
      <c r="C475" s="270"/>
      <c r="D475" s="271"/>
      <c r="E475" s="217"/>
      <c r="F475" s="272"/>
      <c r="G475" s="273"/>
      <c r="H475" s="217"/>
      <c r="I475" s="217"/>
      <c r="J475" s="217"/>
      <c r="K475" s="272"/>
      <c r="L475" s="274"/>
      <c r="M475" s="274"/>
      <c r="N475" s="274"/>
      <c r="O475" s="217"/>
      <c r="P475" s="272"/>
      <c r="Q475" s="272"/>
      <c r="R475" s="272"/>
      <c r="S475" s="275"/>
      <c r="T475" s="275"/>
      <c r="U475" s="275"/>
      <c r="V475" s="275"/>
      <c r="W475" s="276"/>
      <c r="AB475" s="277"/>
      <c r="AC475" s="278"/>
      <c r="AD475" s="279"/>
      <c r="AE475" s="277"/>
      <c r="AF475" s="279"/>
      <c r="AH475" s="279"/>
      <c r="AJ475" s="199"/>
      <c r="AK475" s="199"/>
      <c r="AL475" s="199"/>
      <c r="AM475" s="199"/>
      <c r="AN475" s="199"/>
      <c r="AO475" s="199"/>
      <c r="AP475" s="199"/>
      <c r="AQ475" s="199"/>
      <c r="AR475" s="199"/>
      <c r="AS475" s="199"/>
      <c r="AT475" s="199"/>
      <c r="AU475" s="199"/>
      <c r="AV475" s="199"/>
      <c r="AW475" s="199"/>
      <c r="AX475" s="199"/>
      <c r="AY475" s="199"/>
      <c r="AZ475" s="199"/>
      <c r="BA475" s="199"/>
      <c r="BB475" s="199"/>
      <c r="BC475" s="199"/>
      <c r="BD475" s="199"/>
      <c r="BE475" s="199"/>
      <c r="BF475" s="199"/>
      <c r="BG475" s="199"/>
      <c r="BH475" s="199"/>
      <c r="BI475" s="199"/>
      <c r="BJ475" s="199"/>
      <c r="BK475" s="199"/>
      <c r="BL475" s="199"/>
      <c r="BM475" s="199"/>
      <c r="BN475" s="199"/>
      <c r="BO475" s="199"/>
      <c r="BP475" s="199"/>
      <c r="BQ475" s="199"/>
      <c r="BR475" s="199"/>
      <c r="BS475" s="199"/>
      <c r="BT475" s="199"/>
      <c r="BU475" s="199"/>
      <c r="BV475" s="199"/>
      <c r="BW475" s="199"/>
      <c r="BX475" s="199"/>
      <c r="BY475" s="199"/>
      <c r="BZ475" s="199"/>
      <c r="CA475" s="199"/>
      <c r="CB475" s="199"/>
    </row>
    <row r="476" spans="2:80" s="198" customFormat="1" ht="30" customHeight="1" x14ac:dyDescent="0.2">
      <c r="B476" s="217"/>
      <c r="C476" s="270"/>
      <c r="D476" s="271"/>
      <c r="E476" s="217"/>
      <c r="F476" s="272"/>
      <c r="G476" s="273"/>
      <c r="H476" s="217"/>
      <c r="I476" s="217"/>
      <c r="J476" s="217"/>
      <c r="K476" s="272"/>
      <c r="L476" s="274"/>
      <c r="M476" s="274"/>
      <c r="N476" s="274"/>
      <c r="O476" s="217"/>
      <c r="P476" s="272"/>
      <c r="Q476" s="272"/>
      <c r="R476" s="272"/>
      <c r="S476" s="275"/>
      <c r="T476" s="275"/>
      <c r="U476" s="275"/>
      <c r="V476" s="275"/>
      <c r="W476" s="276"/>
      <c r="AB476" s="277"/>
      <c r="AC476" s="278"/>
      <c r="AD476" s="279"/>
      <c r="AE476" s="277"/>
      <c r="AF476" s="279"/>
      <c r="AH476" s="279"/>
      <c r="AJ476" s="199"/>
      <c r="AK476" s="199"/>
      <c r="AL476" s="199"/>
      <c r="AM476" s="199"/>
      <c r="AN476" s="199"/>
      <c r="AO476" s="199"/>
      <c r="AP476" s="199"/>
      <c r="AQ476" s="199"/>
      <c r="AR476" s="199"/>
      <c r="AS476" s="199"/>
      <c r="AT476" s="199"/>
      <c r="AU476" s="199"/>
      <c r="AV476" s="199"/>
      <c r="AW476" s="199"/>
      <c r="AX476" s="199"/>
      <c r="AY476" s="199"/>
      <c r="AZ476" s="199"/>
      <c r="BA476" s="199"/>
      <c r="BB476" s="199"/>
      <c r="BC476" s="199"/>
      <c r="BD476" s="199"/>
      <c r="BE476" s="199"/>
      <c r="BF476" s="199"/>
      <c r="BG476" s="199"/>
      <c r="BH476" s="199"/>
      <c r="BI476" s="199"/>
      <c r="BJ476" s="199"/>
      <c r="BK476" s="199"/>
      <c r="BL476" s="199"/>
      <c r="BM476" s="199"/>
      <c r="BN476" s="199"/>
      <c r="BO476" s="199"/>
      <c r="BP476" s="199"/>
      <c r="BQ476" s="199"/>
      <c r="BR476" s="199"/>
      <c r="BS476" s="199"/>
      <c r="BT476" s="199"/>
      <c r="BU476" s="199"/>
      <c r="BV476" s="199"/>
      <c r="BW476" s="199"/>
      <c r="BX476" s="199"/>
      <c r="BY476" s="199"/>
      <c r="BZ476" s="199"/>
      <c r="CA476" s="199"/>
      <c r="CB476" s="199"/>
    </row>
    <row r="477" spans="2:80" s="198" customFormat="1" ht="30" customHeight="1" x14ac:dyDescent="0.2">
      <c r="B477" s="217"/>
      <c r="C477" s="270"/>
      <c r="D477" s="271"/>
      <c r="E477" s="217"/>
      <c r="F477" s="272"/>
      <c r="G477" s="273"/>
      <c r="H477" s="217"/>
      <c r="I477" s="217"/>
      <c r="J477" s="217"/>
      <c r="K477" s="272"/>
      <c r="L477" s="274"/>
      <c r="M477" s="274"/>
      <c r="N477" s="274"/>
      <c r="O477" s="217"/>
      <c r="P477" s="272"/>
      <c r="Q477" s="272"/>
      <c r="R477" s="272"/>
      <c r="S477" s="275"/>
      <c r="T477" s="275"/>
      <c r="U477" s="275"/>
      <c r="V477" s="275"/>
      <c r="W477" s="276"/>
      <c r="AB477" s="277"/>
      <c r="AC477" s="278"/>
      <c r="AD477" s="279"/>
      <c r="AE477" s="277"/>
      <c r="AF477" s="279"/>
      <c r="AH477" s="279"/>
      <c r="AJ477" s="199"/>
      <c r="AK477" s="199"/>
      <c r="AL477" s="199"/>
      <c r="AM477" s="199"/>
      <c r="AN477" s="199"/>
      <c r="AO477" s="199"/>
      <c r="AP477" s="199"/>
      <c r="AQ477" s="199"/>
      <c r="AR477" s="199"/>
      <c r="AS477" s="199"/>
      <c r="AT477" s="199"/>
      <c r="AU477" s="199"/>
      <c r="AV477" s="199"/>
      <c r="AW477" s="199"/>
      <c r="AX477" s="199"/>
      <c r="AY477" s="199"/>
      <c r="AZ477" s="199"/>
      <c r="BA477" s="199"/>
      <c r="BB477" s="199"/>
      <c r="BC477" s="199"/>
      <c r="BD477" s="199"/>
      <c r="BE477" s="199"/>
      <c r="BF477" s="199"/>
      <c r="BG477" s="199"/>
      <c r="BH477" s="199"/>
      <c r="BI477" s="199"/>
      <c r="BJ477" s="199"/>
      <c r="BK477" s="199"/>
      <c r="BL477" s="199"/>
      <c r="BM477" s="199"/>
      <c r="BN477" s="199"/>
      <c r="BO477" s="199"/>
      <c r="BP477" s="199"/>
      <c r="BQ477" s="199"/>
      <c r="BR477" s="199"/>
      <c r="BS477" s="199"/>
      <c r="BT477" s="199"/>
      <c r="BU477" s="199"/>
      <c r="BV477" s="199"/>
      <c r="BW477" s="199"/>
      <c r="BX477" s="199"/>
      <c r="BY477" s="199"/>
      <c r="BZ477" s="199"/>
      <c r="CA477" s="199"/>
      <c r="CB477" s="199"/>
    </row>
    <row r="478" spans="2:80" s="198" customFormat="1" ht="30" customHeight="1" x14ac:dyDescent="0.2">
      <c r="B478" s="217"/>
      <c r="C478" s="270"/>
      <c r="D478" s="271"/>
      <c r="E478" s="217"/>
      <c r="F478" s="272"/>
      <c r="G478" s="273"/>
      <c r="H478" s="217"/>
      <c r="I478" s="217"/>
      <c r="J478" s="217"/>
      <c r="K478" s="272"/>
      <c r="L478" s="274"/>
      <c r="M478" s="274"/>
      <c r="N478" s="274"/>
      <c r="O478" s="217"/>
      <c r="P478" s="272"/>
      <c r="Q478" s="272"/>
      <c r="R478" s="272"/>
      <c r="S478" s="275"/>
      <c r="T478" s="275"/>
      <c r="U478" s="275"/>
      <c r="V478" s="275"/>
      <c r="W478" s="276"/>
      <c r="AB478" s="277"/>
      <c r="AC478" s="278"/>
      <c r="AD478" s="279"/>
      <c r="AE478" s="277"/>
      <c r="AF478" s="279"/>
      <c r="AH478" s="279"/>
      <c r="AJ478" s="199"/>
      <c r="AK478" s="199"/>
      <c r="AL478" s="199"/>
      <c r="AM478" s="199"/>
      <c r="AN478" s="199"/>
      <c r="AO478" s="199"/>
      <c r="AP478" s="199"/>
      <c r="AQ478" s="199"/>
      <c r="AR478" s="199"/>
      <c r="AS478" s="199"/>
      <c r="AT478" s="199"/>
      <c r="AU478" s="199"/>
      <c r="AV478" s="199"/>
      <c r="AW478" s="199"/>
      <c r="AX478" s="199"/>
      <c r="AY478" s="199"/>
      <c r="AZ478" s="199"/>
      <c r="BA478" s="199"/>
      <c r="BB478" s="199"/>
      <c r="BC478" s="199"/>
      <c r="BD478" s="199"/>
      <c r="BE478" s="199"/>
      <c r="BF478" s="199"/>
      <c r="BG478" s="199"/>
      <c r="BH478" s="199"/>
      <c r="BI478" s="199"/>
      <c r="BJ478" s="199"/>
      <c r="BK478" s="199"/>
      <c r="BL478" s="199"/>
      <c r="BM478" s="199"/>
      <c r="BN478" s="199"/>
      <c r="BO478" s="199"/>
      <c r="BP478" s="199"/>
      <c r="BQ478" s="199"/>
      <c r="BR478" s="199"/>
      <c r="BS478" s="199"/>
      <c r="BT478" s="199"/>
      <c r="BU478" s="199"/>
      <c r="BV478" s="199"/>
      <c r="BW478" s="199"/>
      <c r="BX478" s="199"/>
      <c r="BY478" s="199"/>
      <c r="BZ478" s="199"/>
      <c r="CA478" s="199"/>
      <c r="CB478" s="199"/>
    </row>
    <row r="479" spans="2:80" s="198" customFormat="1" ht="30" customHeight="1" x14ac:dyDescent="0.2">
      <c r="B479" s="217"/>
      <c r="C479" s="270"/>
      <c r="D479" s="271"/>
      <c r="E479" s="217"/>
      <c r="F479" s="272"/>
      <c r="G479" s="273"/>
      <c r="H479" s="217"/>
      <c r="I479" s="217"/>
      <c r="J479" s="217"/>
      <c r="K479" s="272"/>
      <c r="L479" s="274"/>
      <c r="M479" s="274"/>
      <c r="N479" s="274"/>
      <c r="O479" s="217"/>
      <c r="P479" s="272"/>
      <c r="Q479" s="272"/>
      <c r="R479" s="272"/>
      <c r="S479" s="275"/>
      <c r="T479" s="275"/>
      <c r="U479" s="275"/>
      <c r="V479" s="275"/>
      <c r="W479" s="276"/>
      <c r="AB479" s="277"/>
      <c r="AC479" s="278"/>
      <c r="AD479" s="279"/>
      <c r="AE479" s="277"/>
      <c r="AF479" s="279"/>
      <c r="AH479" s="279"/>
      <c r="AJ479" s="199"/>
      <c r="AK479" s="199"/>
      <c r="AL479" s="199"/>
      <c r="AM479" s="199"/>
      <c r="AN479" s="199"/>
      <c r="AO479" s="199"/>
      <c r="AP479" s="199"/>
      <c r="AQ479" s="199"/>
      <c r="AR479" s="199"/>
      <c r="AS479" s="199"/>
      <c r="AT479" s="199"/>
      <c r="AU479" s="199"/>
      <c r="AV479" s="199"/>
      <c r="AW479" s="199"/>
      <c r="AX479" s="199"/>
      <c r="AY479" s="199"/>
      <c r="AZ479" s="199"/>
      <c r="BA479" s="199"/>
      <c r="BB479" s="199"/>
      <c r="BC479" s="199"/>
      <c r="BD479" s="199"/>
      <c r="BE479" s="199"/>
      <c r="BF479" s="199"/>
      <c r="BG479" s="199"/>
      <c r="BH479" s="199"/>
      <c r="BI479" s="199"/>
      <c r="BJ479" s="199"/>
      <c r="BK479" s="199"/>
      <c r="BL479" s="199"/>
      <c r="BM479" s="199"/>
      <c r="BN479" s="199"/>
      <c r="BO479" s="199"/>
      <c r="BP479" s="199"/>
      <c r="BQ479" s="199"/>
      <c r="BR479" s="199"/>
      <c r="BS479" s="199"/>
      <c r="BT479" s="199"/>
      <c r="BU479" s="199"/>
      <c r="BV479" s="199"/>
      <c r="BW479" s="199"/>
      <c r="BX479" s="199"/>
      <c r="BY479" s="199"/>
      <c r="BZ479" s="199"/>
      <c r="CA479" s="199"/>
      <c r="CB479" s="199"/>
    </row>
    <row r="480" spans="2:80" s="198" customFormat="1" ht="30" customHeight="1" x14ac:dyDescent="0.2">
      <c r="B480" s="217"/>
      <c r="C480" s="270"/>
      <c r="D480" s="271"/>
      <c r="E480" s="217"/>
      <c r="F480" s="272"/>
      <c r="G480" s="273"/>
      <c r="H480" s="217"/>
      <c r="I480" s="217"/>
      <c r="J480" s="217"/>
      <c r="K480" s="272"/>
      <c r="L480" s="274"/>
      <c r="M480" s="274"/>
      <c r="N480" s="274"/>
      <c r="O480" s="217"/>
      <c r="P480" s="272"/>
      <c r="Q480" s="272"/>
      <c r="R480" s="272"/>
      <c r="S480" s="275"/>
      <c r="T480" s="275"/>
      <c r="U480" s="275"/>
      <c r="V480" s="275"/>
      <c r="W480" s="276"/>
      <c r="AB480" s="277"/>
      <c r="AC480" s="278"/>
      <c r="AD480" s="279"/>
      <c r="AE480" s="277"/>
      <c r="AF480" s="279"/>
      <c r="AH480" s="279"/>
      <c r="AJ480" s="199"/>
      <c r="AK480" s="199"/>
      <c r="AL480" s="199"/>
      <c r="AM480" s="199"/>
      <c r="AN480" s="199"/>
      <c r="AO480" s="199"/>
      <c r="AP480" s="199"/>
      <c r="AQ480" s="199"/>
      <c r="AR480" s="199"/>
      <c r="AS480" s="199"/>
      <c r="AT480" s="199"/>
      <c r="AU480" s="199"/>
      <c r="AV480" s="199"/>
      <c r="AW480" s="199"/>
      <c r="AX480" s="199"/>
      <c r="AY480" s="199"/>
      <c r="AZ480" s="199"/>
      <c r="BA480" s="199"/>
      <c r="BB480" s="199"/>
      <c r="BC480" s="199"/>
      <c r="BD480" s="199"/>
      <c r="BE480" s="199"/>
      <c r="BF480" s="199"/>
      <c r="BG480" s="199"/>
      <c r="BH480" s="199"/>
      <c r="BI480" s="199"/>
      <c r="BJ480" s="199"/>
      <c r="BK480" s="199"/>
      <c r="BL480" s="199"/>
      <c r="BM480" s="199"/>
      <c r="BN480" s="199"/>
      <c r="BO480" s="199"/>
      <c r="BP480" s="199"/>
      <c r="BQ480" s="199"/>
      <c r="BR480" s="199"/>
      <c r="BS480" s="199"/>
      <c r="BT480" s="199"/>
      <c r="BU480" s="199"/>
      <c r="BV480" s="199"/>
      <c r="BW480" s="199"/>
      <c r="BX480" s="199"/>
      <c r="BY480" s="199"/>
      <c r="BZ480" s="199"/>
      <c r="CA480" s="199"/>
      <c r="CB480" s="199"/>
    </row>
    <row r="481" spans="2:80" s="198" customFormat="1" ht="30" customHeight="1" x14ac:dyDescent="0.2">
      <c r="B481" s="217"/>
      <c r="C481" s="270"/>
      <c r="D481" s="271"/>
      <c r="E481" s="217"/>
      <c r="F481" s="272"/>
      <c r="G481" s="273"/>
      <c r="H481" s="217"/>
      <c r="I481" s="217"/>
      <c r="J481" s="217"/>
      <c r="K481" s="272"/>
      <c r="L481" s="274"/>
      <c r="M481" s="274"/>
      <c r="N481" s="274"/>
      <c r="O481" s="217"/>
      <c r="P481" s="272"/>
      <c r="Q481" s="272"/>
      <c r="R481" s="272"/>
      <c r="S481" s="275"/>
      <c r="T481" s="275"/>
      <c r="U481" s="275"/>
      <c r="V481" s="275"/>
      <c r="W481" s="276"/>
      <c r="AB481" s="277"/>
      <c r="AC481" s="278"/>
      <c r="AD481" s="279"/>
      <c r="AE481" s="277"/>
      <c r="AF481" s="279"/>
      <c r="AH481" s="279"/>
      <c r="AJ481" s="199"/>
      <c r="AK481" s="199"/>
      <c r="AL481" s="199"/>
      <c r="AM481" s="199"/>
      <c r="AN481" s="199"/>
      <c r="AO481" s="199"/>
      <c r="AP481" s="199"/>
      <c r="AQ481" s="199"/>
      <c r="AR481" s="199"/>
      <c r="AS481" s="199"/>
      <c r="AT481" s="199"/>
      <c r="AU481" s="199"/>
      <c r="AV481" s="199"/>
      <c r="AW481" s="199"/>
      <c r="AX481" s="199"/>
      <c r="AY481" s="199"/>
      <c r="AZ481" s="199"/>
      <c r="BA481" s="199"/>
      <c r="BB481" s="199"/>
      <c r="BC481" s="199"/>
      <c r="BD481" s="199"/>
      <c r="BE481" s="199"/>
      <c r="BF481" s="199"/>
      <c r="BG481" s="199"/>
      <c r="BH481" s="199"/>
      <c r="BI481" s="199"/>
      <c r="BJ481" s="199"/>
      <c r="BK481" s="199"/>
      <c r="BL481" s="199"/>
      <c r="BM481" s="199"/>
      <c r="BN481" s="199"/>
      <c r="BO481" s="199"/>
      <c r="BP481" s="199"/>
      <c r="BQ481" s="199"/>
      <c r="BR481" s="199"/>
      <c r="BS481" s="199"/>
      <c r="BT481" s="199"/>
      <c r="BU481" s="199"/>
      <c r="BV481" s="199"/>
      <c r="BW481" s="199"/>
      <c r="BX481" s="199"/>
      <c r="BY481" s="199"/>
      <c r="BZ481" s="199"/>
      <c r="CA481" s="199"/>
      <c r="CB481" s="199"/>
    </row>
    <row r="482" spans="2:80" s="198" customFormat="1" ht="30" customHeight="1" x14ac:dyDescent="0.2">
      <c r="B482" s="217"/>
      <c r="C482" s="270"/>
      <c r="D482" s="271"/>
      <c r="E482" s="217"/>
      <c r="F482" s="272"/>
      <c r="G482" s="273"/>
      <c r="H482" s="217"/>
      <c r="I482" s="217"/>
      <c r="J482" s="217"/>
      <c r="K482" s="272"/>
      <c r="L482" s="274"/>
      <c r="M482" s="274"/>
      <c r="N482" s="274"/>
      <c r="O482" s="217"/>
      <c r="P482" s="272"/>
      <c r="Q482" s="272"/>
      <c r="R482" s="272"/>
      <c r="S482" s="275"/>
      <c r="T482" s="275"/>
      <c r="U482" s="275"/>
      <c r="V482" s="275"/>
      <c r="W482" s="276"/>
      <c r="AB482" s="277"/>
      <c r="AC482" s="278"/>
      <c r="AD482" s="279"/>
      <c r="AE482" s="277"/>
      <c r="AF482" s="279"/>
      <c r="AH482" s="279"/>
      <c r="AJ482" s="199"/>
      <c r="AK482" s="199"/>
      <c r="AL482" s="199"/>
      <c r="AM482" s="199"/>
      <c r="AN482" s="199"/>
      <c r="AO482" s="199"/>
      <c r="AP482" s="199"/>
      <c r="AQ482" s="199"/>
      <c r="AR482" s="199"/>
      <c r="AS482" s="199"/>
      <c r="AT482" s="199"/>
      <c r="AU482" s="199"/>
      <c r="AV482" s="199"/>
      <c r="AW482" s="199"/>
      <c r="AX482" s="199"/>
      <c r="AY482" s="199"/>
      <c r="AZ482" s="199"/>
      <c r="BA482" s="199"/>
      <c r="BB482" s="199"/>
      <c r="BC482" s="199"/>
      <c r="BD482" s="199"/>
      <c r="BE482" s="199"/>
      <c r="BF482" s="199"/>
      <c r="BG482" s="199"/>
      <c r="BH482" s="199"/>
      <c r="BI482" s="199"/>
      <c r="BJ482" s="199"/>
      <c r="BK482" s="199"/>
      <c r="BL482" s="199"/>
      <c r="BM482" s="199"/>
      <c r="BN482" s="199"/>
      <c r="BO482" s="199"/>
      <c r="BP482" s="199"/>
      <c r="BQ482" s="199"/>
      <c r="BR482" s="199"/>
      <c r="BS482" s="199"/>
      <c r="BT482" s="199"/>
      <c r="BU482" s="199"/>
      <c r="BV482" s="199"/>
      <c r="BW482" s="199"/>
      <c r="BX482" s="199"/>
      <c r="BY482" s="199"/>
      <c r="BZ482" s="199"/>
      <c r="CA482" s="199"/>
      <c r="CB482" s="199"/>
    </row>
    <row r="483" spans="2:80" s="198" customFormat="1" ht="30" customHeight="1" x14ac:dyDescent="0.2">
      <c r="B483" s="217"/>
      <c r="C483" s="270"/>
      <c r="D483" s="271"/>
      <c r="E483" s="217"/>
      <c r="F483" s="272"/>
      <c r="G483" s="273"/>
      <c r="H483" s="217"/>
      <c r="I483" s="217"/>
      <c r="J483" s="217"/>
      <c r="K483" s="272"/>
      <c r="L483" s="274"/>
      <c r="M483" s="274"/>
      <c r="N483" s="274"/>
      <c r="O483" s="217"/>
      <c r="P483" s="272"/>
      <c r="Q483" s="272"/>
      <c r="R483" s="272"/>
      <c r="S483" s="275"/>
      <c r="T483" s="275"/>
      <c r="U483" s="275"/>
      <c r="V483" s="275"/>
      <c r="W483" s="276"/>
      <c r="AB483" s="277"/>
      <c r="AC483" s="278"/>
      <c r="AD483" s="279"/>
      <c r="AE483" s="277"/>
      <c r="AF483" s="279"/>
      <c r="AH483" s="279"/>
      <c r="AJ483" s="199"/>
      <c r="AK483" s="199"/>
      <c r="AL483" s="199"/>
      <c r="AM483" s="199"/>
      <c r="AN483" s="199"/>
      <c r="AO483" s="199"/>
      <c r="AP483" s="199"/>
      <c r="AQ483" s="199"/>
      <c r="AR483" s="199"/>
      <c r="AS483" s="199"/>
      <c r="AT483" s="199"/>
      <c r="AU483" s="199"/>
      <c r="AV483" s="199"/>
      <c r="AW483" s="199"/>
      <c r="AX483" s="199"/>
      <c r="AY483" s="199"/>
      <c r="AZ483" s="199"/>
      <c r="BA483" s="199"/>
      <c r="BB483" s="199"/>
      <c r="BC483" s="199"/>
      <c r="BD483" s="199"/>
      <c r="BE483" s="199"/>
      <c r="BF483" s="199"/>
      <c r="BG483" s="199"/>
      <c r="BH483" s="199"/>
      <c r="BI483" s="199"/>
      <c r="BJ483" s="199"/>
      <c r="BK483" s="199"/>
      <c r="BL483" s="199"/>
      <c r="BM483" s="199"/>
      <c r="BN483" s="199"/>
      <c r="BO483" s="199"/>
      <c r="BP483" s="199"/>
      <c r="BQ483" s="199"/>
      <c r="BR483" s="199"/>
      <c r="BS483" s="199"/>
      <c r="BT483" s="199"/>
      <c r="BU483" s="199"/>
      <c r="BV483" s="199"/>
      <c r="BW483" s="199"/>
      <c r="BX483" s="199"/>
      <c r="BY483" s="199"/>
      <c r="BZ483" s="199"/>
      <c r="CA483" s="199"/>
      <c r="CB483" s="199"/>
    </row>
    <row r="484" spans="2:80" s="198" customFormat="1" ht="30" customHeight="1" x14ac:dyDescent="0.2">
      <c r="B484" s="217"/>
      <c r="C484" s="270"/>
      <c r="D484" s="271"/>
      <c r="E484" s="217"/>
      <c r="F484" s="272"/>
      <c r="G484" s="273"/>
      <c r="H484" s="217"/>
      <c r="I484" s="217"/>
      <c r="J484" s="217"/>
      <c r="K484" s="272"/>
      <c r="L484" s="274"/>
      <c r="M484" s="274"/>
      <c r="N484" s="274"/>
      <c r="O484" s="217"/>
      <c r="P484" s="272"/>
      <c r="Q484" s="272"/>
      <c r="R484" s="272"/>
      <c r="S484" s="275"/>
      <c r="T484" s="275"/>
      <c r="U484" s="275"/>
      <c r="V484" s="275"/>
      <c r="W484" s="276"/>
      <c r="AB484" s="277"/>
      <c r="AC484" s="278"/>
      <c r="AD484" s="279"/>
      <c r="AE484" s="277"/>
      <c r="AF484" s="279"/>
      <c r="AH484" s="279"/>
      <c r="AJ484" s="199"/>
      <c r="AK484" s="199"/>
      <c r="AL484" s="199"/>
      <c r="AM484" s="199"/>
      <c r="AN484" s="199"/>
      <c r="AO484" s="199"/>
      <c r="AP484" s="199"/>
      <c r="AQ484" s="199"/>
      <c r="AR484" s="199"/>
      <c r="AS484" s="199"/>
      <c r="AT484" s="199"/>
      <c r="AU484" s="199"/>
      <c r="AV484" s="199"/>
      <c r="AW484" s="199"/>
      <c r="AX484" s="199"/>
      <c r="AY484" s="199"/>
      <c r="AZ484" s="199"/>
      <c r="BA484" s="199"/>
      <c r="BB484" s="199"/>
      <c r="BC484" s="199"/>
      <c r="BD484" s="199"/>
      <c r="BE484" s="199"/>
      <c r="BF484" s="199"/>
      <c r="BG484" s="199"/>
      <c r="BH484" s="199"/>
      <c r="BI484" s="199"/>
      <c r="BJ484" s="199"/>
      <c r="BK484" s="199"/>
      <c r="BL484" s="199"/>
      <c r="BM484" s="199"/>
      <c r="BN484" s="199"/>
      <c r="BO484" s="199"/>
      <c r="BP484" s="199"/>
      <c r="BQ484" s="199"/>
      <c r="BR484" s="199"/>
      <c r="BS484" s="199"/>
      <c r="BT484" s="199"/>
      <c r="BU484" s="199"/>
      <c r="BV484" s="199"/>
      <c r="BW484" s="199"/>
      <c r="BX484" s="199"/>
      <c r="BY484" s="199"/>
      <c r="BZ484" s="199"/>
      <c r="CA484" s="199"/>
      <c r="CB484" s="199"/>
    </row>
    <row r="485" spans="2:80" s="198" customFormat="1" ht="30" customHeight="1" x14ac:dyDescent="0.2">
      <c r="B485" s="217"/>
      <c r="C485" s="270"/>
      <c r="D485" s="271"/>
      <c r="E485" s="217"/>
      <c r="F485" s="272"/>
      <c r="G485" s="273"/>
      <c r="H485" s="217"/>
      <c r="I485" s="217"/>
      <c r="J485" s="217"/>
      <c r="K485" s="272"/>
      <c r="L485" s="274"/>
      <c r="M485" s="274"/>
      <c r="N485" s="274"/>
      <c r="O485" s="217"/>
      <c r="P485" s="272"/>
      <c r="Q485" s="272"/>
      <c r="R485" s="272"/>
      <c r="S485" s="275"/>
      <c r="T485" s="275"/>
      <c r="U485" s="275"/>
      <c r="V485" s="275"/>
      <c r="W485" s="276"/>
      <c r="AB485" s="277"/>
      <c r="AC485" s="278"/>
      <c r="AD485" s="279"/>
      <c r="AE485" s="277"/>
      <c r="AF485" s="279"/>
      <c r="AH485" s="279"/>
      <c r="AJ485" s="199"/>
      <c r="AK485" s="199"/>
      <c r="AL485" s="199"/>
      <c r="AM485" s="199"/>
      <c r="AN485" s="199"/>
      <c r="AO485" s="199"/>
      <c r="AP485" s="199"/>
      <c r="AQ485" s="199"/>
      <c r="AR485" s="199"/>
      <c r="AS485" s="199"/>
      <c r="AT485" s="199"/>
      <c r="AU485" s="199"/>
      <c r="AV485" s="199"/>
      <c r="AW485" s="199"/>
      <c r="AX485" s="199"/>
      <c r="AY485" s="199"/>
      <c r="AZ485" s="199"/>
      <c r="BA485" s="199"/>
      <c r="BB485" s="199"/>
      <c r="BC485" s="199"/>
      <c r="BD485" s="199"/>
      <c r="BE485" s="199"/>
      <c r="BF485" s="199"/>
      <c r="BG485" s="199"/>
      <c r="BH485" s="199"/>
      <c r="BI485" s="199"/>
      <c r="BJ485" s="199"/>
      <c r="BK485" s="199"/>
      <c r="BL485" s="199"/>
      <c r="BM485" s="199"/>
      <c r="BN485" s="199"/>
      <c r="BO485" s="199"/>
      <c r="BP485" s="199"/>
      <c r="BQ485" s="199"/>
      <c r="BR485" s="199"/>
      <c r="BS485" s="199"/>
      <c r="BT485" s="199"/>
      <c r="BU485" s="199"/>
      <c r="BV485" s="199"/>
      <c r="BW485" s="199"/>
      <c r="BX485" s="199"/>
      <c r="BY485" s="199"/>
      <c r="BZ485" s="199"/>
      <c r="CA485" s="199"/>
      <c r="CB485" s="199"/>
    </row>
    <row r="486" spans="2:80" s="198" customFormat="1" ht="30" customHeight="1" x14ac:dyDescent="0.2">
      <c r="B486" s="217"/>
      <c r="C486" s="270"/>
      <c r="D486" s="271"/>
      <c r="E486" s="217"/>
      <c r="F486" s="272"/>
      <c r="G486" s="273"/>
      <c r="H486" s="217"/>
      <c r="I486" s="217"/>
      <c r="J486" s="217"/>
      <c r="K486" s="272"/>
      <c r="L486" s="274"/>
      <c r="M486" s="274"/>
      <c r="N486" s="274"/>
      <c r="O486" s="217"/>
      <c r="P486" s="272"/>
      <c r="Q486" s="272"/>
      <c r="R486" s="272"/>
      <c r="S486" s="275"/>
      <c r="T486" s="275"/>
      <c r="U486" s="275"/>
      <c r="V486" s="275"/>
      <c r="W486" s="276"/>
      <c r="AB486" s="277"/>
      <c r="AC486" s="278"/>
      <c r="AD486" s="279"/>
      <c r="AE486" s="277"/>
      <c r="AF486" s="279"/>
      <c r="AH486" s="279"/>
      <c r="AJ486" s="199"/>
      <c r="AK486" s="199"/>
      <c r="AL486" s="199"/>
      <c r="AM486" s="199"/>
      <c r="AN486" s="199"/>
      <c r="AO486" s="199"/>
      <c r="AP486" s="199"/>
      <c r="AQ486" s="199"/>
      <c r="AR486" s="199"/>
      <c r="AS486" s="199"/>
      <c r="AT486" s="199"/>
      <c r="AU486" s="199"/>
      <c r="AV486" s="199"/>
      <c r="AW486" s="199"/>
      <c r="AX486" s="199"/>
      <c r="AY486" s="199"/>
      <c r="AZ486" s="199"/>
      <c r="BA486" s="199"/>
      <c r="BB486" s="199"/>
      <c r="BC486" s="199"/>
      <c r="BD486" s="199"/>
      <c r="BE486" s="199"/>
      <c r="BF486" s="199"/>
      <c r="BG486" s="199"/>
      <c r="BH486" s="199"/>
      <c r="BI486" s="199"/>
      <c r="BJ486" s="199"/>
      <c r="BK486" s="199"/>
      <c r="BL486" s="199"/>
      <c r="BM486" s="199"/>
      <c r="BN486" s="199"/>
      <c r="BO486" s="199"/>
      <c r="BP486" s="199"/>
      <c r="BQ486" s="199"/>
      <c r="BR486" s="199"/>
      <c r="BS486" s="199"/>
      <c r="BT486" s="199"/>
      <c r="BU486" s="199"/>
      <c r="BV486" s="199"/>
      <c r="BW486" s="199"/>
      <c r="BX486" s="199"/>
      <c r="BY486" s="199"/>
      <c r="BZ486" s="199"/>
      <c r="CA486" s="199"/>
      <c r="CB486" s="199"/>
    </row>
    <row r="487" spans="2:80" s="198" customFormat="1" ht="30" customHeight="1" x14ac:dyDescent="0.2">
      <c r="B487" s="217"/>
      <c r="C487" s="270"/>
      <c r="D487" s="271"/>
      <c r="E487" s="217"/>
      <c r="F487" s="272"/>
      <c r="G487" s="273"/>
      <c r="H487" s="217"/>
      <c r="I487" s="217"/>
      <c r="J487" s="217"/>
      <c r="K487" s="272"/>
      <c r="L487" s="274"/>
      <c r="M487" s="274"/>
      <c r="N487" s="274"/>
      <c r="O487" s="217"/>
      <c r="P487" s="272"/>
      <c r="Q487" s="272"/>
      <c r="R487" s="272"/>
      <c r="S487" s="275"/>
      <c r="T487" s="275"/>
      <c r="U487" s="275"/>
      <c r="V487" s="275"/>
      <c r="W487" s="276"/>
      <c r="AB487" s="277"/>
      <c r="AC487" s="278"/>
      <c r="AD487" s="279"/>
      <c r="AE487" s="277"/>
      <c r="AF487" s="279"/>
      <c r="AH487" s="279"/>
      <c r="AJ487" s="199"/>
      <c r="AK487" s="199"/>
      <c r="AL487" s="199"/>
      <c r="AM487" s="199"/>
      <c r="AN487" s="199"/>
      <c r="AO487" s="199"/>
      <c r="AP487" s="199"/>
      <c r="AQ487" s="199"/>
      <c r="AR487" s="199"/>
      <c r="AS487" s="199"/>
      <c r="AT487" s="199"/>
      <c r="AU487" s="199"/>
      <c r="AV487" s="199"/>
      <c r="AW487" s="199"/>
      <c r="AX487" s="199"/>
      <c r="AY487" s="199"/>
      <c r="AZ487" s="199"/>
      <c r="BA487" s="199"/>
      <c r="BB487" s="199"/>
      <c r="BC487" s="199"/>
      <c r="BD487" s="199"/>
      <c r="BE487" s="199"/>
      <c r="BF487" s="199"/>
      <c r="BG487" s="199"/>
      <c r="BH487" s="199"/>
      <c r="BI487" s="199"/>
      <c r="BJ487" s="199"/>
      <c r="BK487" s="199"/>
      <c r="BL487" s="199"/>
      <c r="BM487" s="199"/>
      <c r="BN487" s="199"/>
      <c r="BO487" s="199"/>
      <c r="BP487" s="199"/>
      <c r="BQ487" s="199"/>
      <c r="BR487" s="199"/>
      <c r="BS487" s="199"/>
      <c r="BT487" s="199"/>
      <c r="BU487" s="199"/>
      <c r="BV487" s="199"/>
      <c r="BW487" s="199"/>
      <c r="BX487" s="199"/>
      <c r="BY487" s="199"/>
      <c r="BZ487" s="199"/>
      <c r="CA487" s="199"/>
      <c r="CB487" s="199"/>
    </row>
    <row r="488" spans="2:80" s="198" customFormat="1" ht="30" customHeight="1" x14ac:dyDescent="0.2">
      <c r="B488" s="217"/>
      <c r="C488" s="270"/>
      <c r="D488" s="271"/>
      <c r="E488" s="217"/>
      <c r="F488" s="272"/>
      <c r="G488" s="273"/>
      <c r="H488" s="217"/>
      <c r="I488" s="217"/>
      <c r="J488" s="217"/>
      <c r="K488" s="272"/>
      <c r="L488" s="274"/>
      <c r="M488" s="274"/>
      <c r="N488" s="274"/>
      <c r="O488" s="217"/>
      <c r="P488" s="272"/>
      <c r="Q488" s="272"/>
      <c r="R488" s="272"/>
      <c r="S488" s="275"/>
      <c r="T488" s="275"/>
      <c r="U488" s="275"/>
      <c r="V488" s="275"/>
      <c r="W488" s="276"/>
      <c r="AB488" s="277"/>
      <c r="AC488" s="278"/>
      <c r="AD488" s="279"/>
      <c r="AE488" s="277"/>
      <c r="AF488" s="279"/>
      <c r="AH488" s="279"/>
      <c r="AJ488" s="199"/>
      <c r="AK488" s="199"/>
      <c r="AL488" s="199"/>
      <c r="AM488" s="199"/>
      <c r="AN488" s="199"/>
      <c r="AO488" s="199"/>
      <c r="AP488" s="199"/>
      <c r="AQ488" s="199"/>
      <c r="AR488" s="199"/>
      <c r="AS488" s="199"/>
      <c r="AT488" s="199"/>
      <c r="AU488" s="199"/>
      <c r="AV488" s="199"/>
      <c r="AW488" s="199"/>
      <c r="AX488" s="199"/>
      <c r="AY488" s="199"/>
      <c r="AZ488" s="199"/>
      <c r="BA488" s="199"/>
      <c r="BB488" s="199"/>
      <c r="BC488" s="199"/>
      <c r="BD488" s="199"/>
      <c r="BE488" s="199"/>
      <c r="BF488" s="199"/>
      <c r="BG488" s="199"/>
      <c r="BH488" s="199"/>
      <c r="BI488" s="199"/>
      <c r="BJ488" s="199"/>
      <c r="BK488" s="199"/>
      <c r="BL488" s="199"/>
      <c r="BM488" s="199"/>
      <c r="BN488" s="199"/>
      <c r="BO488" s="199"/>
      <c r="BP488" s="199"/>
      <c r="BQ488" s="199"/>
      <c r="BR488" s="199"/>
      <c r="BS488" s="199"/>
      <c r="BT488" s="199"/>
      <c r="BU488" s="199"/>
      <c r="BV488" s="199"/>
      <c r="BW488" s="199"/>
      <c r="BX488" s="199"/>
      <c r="BY488" s="199"/>
      <c r="BZ488" s="199"/>
      <c r="CA488" s="199"/>
      <c r="CB488" s="199"/>
    </row>
    <row r="489" spans="2:80" s="198" customFormat="1" ht="30" customHeight="1" x14ac:dyDescent="0.2">
      <c r="B489" s="217"/>
      <c r="C489" s="270"/>
      <c r="D489" s="271"/>
      <c r="E489" s="217"/>
      <c r="F489" s="272"/>
      <c r="G489" s="273"/>
      <c r="H489" s="217"/>
      <c r="I489" s="217"/>
      <c r="J489" s="217"/>
      <c r="K489" s="272"/>
      <c r="L489" s="274"/>
      <c r="M489" s="274"/>
      <c r="N489" s="274"/>
      <c r="O489" s="217"/>
      <c r="P489" s="272"/>
      <c r="Q489" s="272"/>
      <c r="R489" s="272"/>
      <c r="S489" s="275"/>
      <c r="T489" s="275"/>
      <c r="U489" s="275"/>
      <c r="V489" s="275"/>
      <c r="W489" s="276"/>
      <c r="AB489" s="277"/>
      <c r="AC489" s="278"/>
      <c r="AD489" s="279"/>
      <c r="AE489" s="277"/>
      <c r="AF489" s="279"/>
      <c r="AH489" s="279"/>
      <c r="AJ489" s="199"/>
      <c r="AK489" s="199"/>
      <c r="AL489" s="199"/>
      <c r="AM489" s="199"/>
      <c r="AN489" s="199"/>
      <c r="AO489" s="199"/>
      <c r="AP489" s="199"/>
      <c r="AQ489" s="199"/>
      <c r="AR489" s="199"/>
      <c r="AS489" s="199"/>
      <c r="AT489" s="199"/>
      <c r="AU489" s="199"/>
      <c r="AV489" s="199"/>
      <c r="AW489" s="199"/>
      <c r="AX489" s="199"/>
      <c r="AY489" s="199"/>
      <c r="AZ489" s="199"/>
      <c r="BA489" s="199"/>
      <c r="BB489" s="199"/>
      <c r="BC489" s="199"/>
      <c r="BD489" s="199"/>
      <c r="BE489" s="199"/>
      <c r="BF489" s="199"/>
      <c r="BG489" s="199"/>
      <c r="BH489" s="199"/>
      <c r="BI489" s="199"/>
      <c r="BJ489" s="199"/>
      <c r="BK489" s="199"/>
      <c r="BL489" s="199"/>
      <c r="BM489" s="199"/>
      <c r="BN489" s="199"/>
      <c r="BO489" s="199"/>
      <c r="BP489" s="199"/>
      <c r="BQ489" s="199"/>
      <c r="BR489" s="199"/>
      <c r="BS489" s="199"/>
      <c r="BT489" s="199"/>
      <c r="BU489" s="199"/>
      <c r="BV489" s="199"/>
      <c r="BW489" s="199"/>
      <c r="BX489" s="199"/>
      <c r="BY489" s="199"/>
      <c r="BZ489" s="199"/>
      <c r="CA489" s="199"/>
      <c r="CB489" s="199"/>
    </row>
    <row r="490" spans="2:80" s="198" customFormat="1" ht="30" customHeight="1" x14ac:dyDescent="0.2">
      <c r="B490" s="217"/>
      <c r="C490" s="270"/>
      <c r="D490" s="271"/>
      <c r="E490" s="217"/>
      <c r="F490" s="272"/>
      <c r="G490" s="273"/>
      <c r="H490" s="217"/>
      <c r="I490" s="217"/>
      <c r="J490" s="217"/>
      <c r="K490" s="272"/>
      <c r="L490" s="274"/>
      <c r="M490" s="274"/>
      <c r="N490" s="274"/>
      <c r="O490" s="217"/>
      <c r="P490" s="272"/>
      <c r="Q490" s="272"/>
      <c r="R490" s="272"/>
      <c r="S490" s="275"/>
      <c r="T490" s="275"/>
      <c r="U490" s="275"/>
      <c r="V490" s="275"/>
      <c r="W490" s="276"/>
      <c r="AB490" s="277"/>
      <c r="AC490" s="278"/>
      <c r="AD490" s="279"/>
      <c r="AE490" s="277"/>
      <c r="AF490" s="279"/>
      <c r="AH490" s="279"/>
      <c r="AJ490" s="199"/>
      <c r="AK490" s="199"/>
      <c r="AL490" s="199"/>
      <c r="AM490" s="199"/>
      <c r="AN490" s="199"/>
      <c r="AO490" s="199"/>
      <c r="AP490" s="199"/>
      <c r="AQ490" s="199"/>
      <c r="AR490" s="199"/>
      <c r="AS490" s="199"/>
      <c r="AT490" s="199"/>
      <c r="AU490" s="199"/>
      <c r="AV490" s="199"/>
      <c r="AW490" s="199"/>
      <c r="AX490" s="199"/>
      <c r="AY490" s="199"/>
      <c r="AZ490" s="199"/>
      <c r="BA490" s="199"/>
      <c r="BB490" s="199"/>
      <c r="BC490" s="199"/>
      <c r="BD490" s="199"/>
      <c r="BE490" s="199"/>
      <c r="BF490" s="199"/>
      <c r="BG490" s="199"/>
      <c r="BH490" s="199"/>
      <c r="BI490" s="199"/>
      <c r="BJ490" s="199"/>
      <c r="BK490" s="199"/>
      <c r="BL490" s="199"/>
      <c r="BM490" s="199"/>
      <c r="BN490" s="199"/>
      <c r="BO490" s="199"/>
      <c r="BP490" s="199"/>
      <c r="BQ490" s="199"/>
      <c r="BR490" s="199"/>
      <c r="BS490" s="199"/>
      <c r="BT490" s="199"/>
      <c r="BU490" s="199"/>
      <c r="BV490" s="199"/>
      <c r="BW490" s="199"/>
      <c r="BX490" s="199"/>
      <c r="BY490" s="199"/>
      <c r="BZ490" s="199"/>
      <c r="CA490" s="199"/>
      <c r="CB490" s="199"/>
    </row>
    <row r="491" spans="2:80" s="198" customFormat="1" ht="30" customHeight="1" x14ac:dyDescent="0.2">
      <c r="B491" s="217"/>
      <c r="C491" s="270"/>
      <c r="D491" s="271"/>
      <c r="E491" s="217"/>
      <c r="F491" s="272"/>
      <c r="G491" s="273"/>
      <c r="H491" s="217"/>
      <c r="I491" s="217"/>
      <c r="J491" s="217"/>
      <c r="K491" s="272"/>
      <c r="L491" s="274"/>
      <c r="M491" s="274"/>
      <c r="N491" s="274"/>
      <c r="O491" s="217"/>
      <c r="P491" s="272"/>
      <c r="Q491" s="272"/>
      <c r="R491" s="272"/>
      <c r="S491" s="275"/>
      <c r="T491" s="275"/>
      <c r="U491" s="275"/>
      <c r="V491" s="275"/>
      <c r="W491" s="276"/>
      <c r="AB491" s="277"/>
      <c r="AC491" s="278"/>
      <c r="AD491" s="279"/>
      <c r="AE491" s="277"/>
      <c r="AF491" s="279"/>
      <c r="AH491" s="279"/>
      <c r="AJ491" s="199"/>
      <c r="AK491" s="199"/>
      <c r="AL491" s="199"/>
      <c r="AM491" s="199"/>
      <c r="AN491" s="199"/>
      <c r="AO491" s="199"/>
      <c r="AP491" s="199"/>
      <c r="AQ491" s="199"/>
      <c r="AR491" s="199"/>
      <c r="AS491" s="199"/>
      <c r="AT491" s="199"/>
      <c r="AU491" s="199"/>
      <c r="AV491" s="199"/>
      <c r="AW491" s="199"/>
      <c r="AX491" s="199"/>
      <c r="AY491" s="199"/>
      <c r="AZ491" s="199"/>
      <c r="BA491" s="199"/>
      <c r="BB491" s="199"/>
      <c r="BC491" s="199"/>
      <c r="BD491" s="199"/>
      <c r="BE491" s="199"/>
      <c r="BF491" s="199"/>
      <c r="BG491" s="199"/>
      <c r="BH491" s="199"/>
      <c r="BI491" s="199"/>
      <c r="BJ491" s="199"/>
      <c r="BK491" s="199"/>
      <c r="BL491" s="199"/>
      <c r="BM491" s="199"/>
      <c r="BN491" s="199"/>
      <c r="BO491" s="199"/>
      <c r="BP491" s="199"/>
      <c r="BQ491" s="199"/>
      <c r="BR491" s="199"/>
      <c r="BS491" s="199"/>
      <c r="BT491" s="199"/>
      <c r="BU491" s="199"/>
      <c r="BV491" s="199"/>
      <c r="BW491" s="199"/>
      <c r="BX491" s="199"/>
      <c r="BY491" s="199"/>
      <c r="BZ491" s="199"/>
      <c r="CA491" s="199"/>
      <c r="CB491" s="199"/>
    </row>
    <row r="492" spans="2:80" s="198" customFormat="1" ht="30" customHeight="1" x14ac:dyDescent="0.2">
      <c r="B492" s="217"/>
      <c r="C492" s="270"/>
      <c r="D492" s="271"/>
      <c r="E492" s="217"/>
      <c r="F492" s="272"/>
      <c r="G492" s="273"/>
      <c r="H492" s="217"/>
      <c r="I492" s="217"/>
      <c r="J492" s="217"/>
      <c r="K492" s="272"/>
      <c r="L492" s="274"/>
      <c r="M492" s="274"/>
      <c r="N492" s="274"/>
      <c r="O492" s="217"/>
      <c r="P492" s="272"/>
      <c r="Q492" s="272"/>
      <c r="R492" s="272"/>
      <c r="S492" s="275"/>
      <c r="T492" s="275"/>
      <c r="U492" s="275"/>
      <c r="V492" s="275"/>
      <c r="W492" s="276"/>
      <c r="AB492" s="277"/>
      <c r="AC492" s="278"/>
      <c r="AD492" s="279"/>
      <c r="AE492" s="277"/>
      <c r="AF492" s="279"/>
      <c r="AH492" s="279"/>
      <c r="AJ492" s="199"/>
      <c r="AK492" s="199"/>
      <c r="AL492" s="199"/>
      <c r="AM492" s="199"/>
      <c r="AN492" s="199"/>
      <c r="AO492" s="199"/>
      <c r="AP492" s="199"/>
      <c r="AQ492" s="199"/>
      <c r="AR492" s="199"/>
      <c r="AS492" s="199"/>
      <c r="AT492" s="199"/>
      <c r="AU492" s="199"/>
      <c r="AV492" s="199"/>
      <c r="AW492" s="199"/>
      <c r="AX492" s="199"/>
      <c r="AY492" s="199"/>
      <c r="AZ492" s="199"/>
      <c r="BA492" s="199"/>
      <c r="BB492" s="199"/>
      <c r="BC492" s="199"/>
      <c r="BD492" s="199"/>
      <c r="BE492" s="199"/>
      <c r="BF492" s="199"/>
      <c r="BG492" s="199"/>
      <c r="BH492" s="199"/>
      <c r="BI492" s="199"/>
      <c r="BJ492" s="199"/>
      <c r="BK492" s="199"/>
      <c r="BL492" s="199"/>
      <c r="BM492" s="199"/>
      <c r="BN492" s="199"/>
      <c r="BO492" s="199"/>
      <c r="BP492" s="199"/>
      <c r="BQ492" s="199"/>
      <c r="BR492" s="199"/>
      <c r="BS492" s="199"/>
      <c r="BT492" s="199"/>
      <c r="BU492" s="199"/>
      <c r="BV492" s="199"/>
      <c r="BW492" s="199"/>
      <c r="BX492" s="199"/>
      <c r="BY492" s="199"/>
      <c r="BZ492" s="199"/>
      <c r="CA492" s="199"/>
      <c r="CB492" s="199"/>
    </row>
    <row r="493" spans="2:80" s="198" customFormat="1" ht="30" customHeight="1" x14ac:dyDescent="0.2">
      <c r="B493" s="217"/>
      <c r="C493" s="270"/>
      <c r="D493" s="271"/>
      <c r="E493" s="217"/>
      <c r="F493" s="272"/>
      <c r="G493" s="273"/>
      <c r="H493" s="217"/>
      <c r="I493" s="217"/>
      <c r="J493" s="217"/>
      <c r="K493" s="272"/>
      <c r="L493" s="274"/>
      <c r="M493" s="274"/>
      <c r="N493" s="274"/>
      <c r="O493" s="217"/>
      <c r="P493" s="272"/>
      <c r="Q493" s="272"/>
      <c r="R493" s="272"/>
      <c r="S493" s="275"/>
      <c r="T493" s="275"/>
      <c r="U493" s="275"/>
      <c r="V493" s="275"/>
      <c r="W493" s="276"/>
      <c r="AB493" s="277"/>
      <c r="AC493" s="278"/>
      <c r="AD493" s="279"/>
      <c r="AE493" s="277"/>
      <c r="AF493" s="279"/>
      <c r="AH493" s="279"/>
      <c r="AJ493" s="199"/>
      <c r="AK493" s="199"/>
      <c r="AL493" s="199"/>
      <c r="AM493" s="199"/>
      <c r="AN493" s="199"/>
      <c r="AO493" s="199"/>
      <c r="AP493" s="199"/>
      <c r="AQ493" s="199"/>
      <c r="AR493" s="199"/>
      <c r="AS493" s="199"/>
      <c r="AT493" s="199"/>
      <c r="AU493" s="199"/>
      <c r="AV493" s="199"/>
      <c r="AW493" s="199"/>
      <c r="AX493" s="199"/>
      <c r="AY493" s="199"/>
      <c r="AZ493" s="199"/>
      <c r="BA493" s="199"/>
      <c r="BB493" s="199"/>
      <c r="BC493" s="199"/>
      <c r="BD493" s="199"/>
      <c r="BE493" s="199"/>
      <c r="BF493" s="199"/>
      <c r="BG493" s="199"/>
      <c r="BH493" s="199"/>
      <c r="BI493" s="199"/>
      <c r="BJ493" s="199"/>
      <c r="BK493" s="199"/>
      <c r="BL493" s="199"/>
      <c r="BM493" s="199"/>
      <c r="BN493" s="199"/>
      <c r="BO493" s="199"/>
      <c r="BP493" s="199"/>
      <c r="BQ493" s="199"/>
      <c r="BR493" s="199"/>
      <c r="BS493" s="199"/>
      <c r="BT493" s="199"/>
      <c r="BU493" s="199"/>
      <c r="BV493" s="199"/>
      <c r="BW493" s="199"/>
      <c r="BX493" s="199"/>
      <c r="BY493" s="199"/>
      <c r="BZ493" s="199"/>
      <c r="CA493" s="199"/>
      <c r="CB493" s="199"/>
    </row>
    <row r="494" spans="2:80" s="198" customFormat="1" ht="30" customHeight="1" x14ac:dyDescent="0.2">
      <c r="B494" s="217"/>
      <c r="C494" s="270"/>
      <c r="D494" s="271"/>
      <c r="E494" s="217"/>
      <c r="F494" s="272"/>
      <c r="G494" s="273"/>
      <c r="H494" s="217"/>
      <c r="I494" s="217"/>
      <c r="J494" s="217"/>
      <c r="K494" s="272"/>
      <c r="L494" s="274"/>
      <c r="M494" s="274"/>
      <c r="N494" s="274"/>
      <c r="O494" s="217"/>
      <c r="P494" s="272"/>
      <c r="Q494" s="272"/>
      <c r="R494" s="272"/>
      <c r="S494" s="275"/>
      <c r="T494" s="275"/>
      <c r="U494" s="275"/>
      <c r="V494" s="275"/>
      <c r="W494" s="276"/>
      <c r="AB494" s="277"/>
      <c r="AC494" s="278"/>
      <c r="AD494" s="279"/>
      <c r="AE494" s="277"/>
      <c r="AF494" s="279"/>
      <c r="AH494" s="279"/>
      <c r="AJ494" s="199"/>
      <c r="AK494" s="199"/>
      <c r="AL494" s="199"/>
      <c r="AM494" s="199"/>
      <c r="AN494" s="199"/>
      <c r="AO494" s="199"/>
      <c r="AP494" s="199"/>
      <c r="AQ494" s="199"/>
      <c r="AR494" s="199"/>
      <c r="AS494" s="199"/>
      <c r="AT494" s="199"/>
      <c r="AU494" s="199"/>
      <c r="AV494" s="199"/>
      <c r="AW494" s="199"/>
      <c r="AX494" s="199"/>
      <c r="AY494" s="199"/>
      <c r="AZ494" s="199"/>
      <c r="BA494" s="199"/>
      <c r="BB494" s="199"/>
      <c r="BC494" s="199"/>
      <c r="BD494" s="199"/>
      <c r="BE494" s="199"/>
      <c r="BF494" s="199"/>
      <c r="BG494" s="199"/>
      <c r="BH494" s="199"/>
      <c r="BI494" s="199"/>
      <c r="BJ494" s="199"/>
      <c r="BK494" s="199"/>
      <c r="BL494" s="199"/>
      <c r="BM494" s="199"/>
      <c r="BN494" s="199"/>
      <c r="BO494" s="199"/>
      <c r="BP494" s="199"/>
      <c r="BQ494" s="199"/>
      <c r="BR494" s="199"/>
      <c r="BS494" s="199"/>
      <c r="BT494" s="199"/>
      <c r="BU494" s="199"/>
      <c r="BV494" s="199"/>
      <c r="BW494" s="199"/>
      <c r="BX494" s="199"/>
      <c r="BY494" s="199"/>
      <c r="BZ494" s="199"/>
      <c r="CA494" s="199"/>
      <c r="CB494" s="199"/>
    </row>
    <row r="495" spans="2:80" s="198" customFormat="1" ht="30" customHeight="1" x14ac:dyDescent="0.2">
      <c r="B495" s="217"/>
      <c r="C495" s="270"/>
      <c r="D495" s="271"/>
      <c r="E495" s="217"/>
      <c r="F495" s="272"/>
      <c r="G495" s="273"/>
      <c r="H495" s="217"/>
      <c r="I495" s="217"/>
      <c r="J495" s="217"/>
      <c r="K495" s="272"/>
      <c r="L495" s="274"/>
      <c r="M495" s="274"/>
      <c r="N495" s="274"/>
      <c r="O495" s="217"/>
      <c r="P495" s="272"/>
      <c r="Q495" s="272"/>
      <c r="R495" s="272"/>
      <c r="S495" s="275"/>
      <c r="T495" s="275"/>
      <c r="U495" s="275"/>
      <c r="V495" s="275"/>
      <c r="W495" s="276"/>
      <c r="AB495" s="277"/>
      <c r="AC495" s="278"/>
      <c r="AD495" s="279"/>
      <c r="AE495" s="277"/>
      <c r="AF495" s="279"/>
      <c r="AH495" s="279"/>
      <c r="AJ495" s="199"/>
      <c r="AK495" s="199"/>
      <c r="AL495" s="199"/>
      <c r="AM495" s="199"/>
      <c r="AN495" s="199"/>
      <c r="AO495" s="199"/>
      <c r="AP495" s="199"/>
      <c r="AQ495" s="199"/>
      <c r="AR495" s="199"/>
      <c r="AS495" s="199"/>
      <c r="AT495" s="199"/>
      <c r="AU495" s="199"/>
      <c r="AV495" s="199"/>
      <c r="AW495" s="199"/>
      <c r="AX495" s="199"/>
      <c r="AY495" s="199"/>
      <c r="AZ495" s="199"/>
      <c r="BA495" s="199"/>
      <c r="BB495" s="199"/>
      <c r="BC495" s="199"/>
      <c r="BD495" s="199"/>
      <c r="BE495" s="199"/>
      <c r="BF495" s="199"/>
      <c r="BG495" s="199"/>
      <c r="BH495" s="199"/>
      <c r="BI495" s="199"/>
      <c r="BJ495" s="199"/>
      <c r="BK495" s="199"/>
      <c r="BL495" s="199"/>
      <c r="BM495" s="199"/>
      <c r="BN495" s="199"/>
      <c r="BO495" s="199"/>
      <c r="BP495" s="199"/>
      <c r="BQ495" s="199"/>
      <c r="BR495" s="199"/>
      <c r="BS495" s="199"/>
      <c r="BT495" s="199"/>
      <c r="BU495" s="199"/>
      <c r="BV495" s="199"/>
      <c r="BW495" s="199"/>
      <c r="BX495" s="199"/>
      <c r="BY495" s="199"/>
      <c r="BZ495" s="199"/>
      <c r="CA495" s="199"/>
      <c r="CB495" s="199"/>
    </row>
    <row r="496" spans="2:80" s="198" customFormat="1" ht="30" customHeight="1" x14ac:dyDescent="0.2">
      <c r="B496" s="217"/>
      <c r="C496" s="270"/>
      <c r="D496" s="271"/>
      <c r="E496" s="217"/>
      <c r="F496" s="272"/>
      <c r="G496" s="273"/>
      <c r="H496" s="217"/>
      <c r="I496" s="217"/>
      <c r="J496" s="217"/>
      <c r="K496" s="272"/>
      <c r="L496" s="274"/>
      <c r="M496" s="274"/>
      <c r="N496" s="274"/>
      <c r="O496" s="217"/>
      <c r="P496" s="272"/>
      <c r="Q496" s="272"/>
      <c r="R496" s="272"/>
      <c r="S496" s="275"/>
      <c r="T496" s="275"/>
      <c r="U496" s="275"/>
      <c r="V496" s="275"/>
      <c r="W496" s="276"/>
      <c r="AB496" s="277"/>
      <c r="AC496" s="278"/>
      <c r="AD496" s="279"/>
      <c r="AE496" s="277"/>
      <c r="AF496" s="279"/>
      <c r="AH496" s="279"/>
      <c r="AJ496" s="199"/>
      <c r="AK496" s="199"/>
      <c r="AL496" s="199"/>
      <c r="AM496" s="199"/>
      <c r="AN496" s="199"/>
      <c r="AO496" s="199"/>
      <c r="AP496" s="199"/>
      <c r="AQ496" s="199"/>
      <c r="AR496" s="199"/>
      <c r="AS496" s="199"/>
      <c r="AT496" s="199"/>
      <c r="AU496" s="199"/>
      <c r="AV496" s="199"/>
      <c r="AW496" s="199"/>
      <c r="AX496" s="199"/>
      <c r="AY496" s="199"/>
      <c r="AZ496" s="199"/>
      <c r="BA496" s="199"/>
      <c r="BB496" s="199"/>
      <c r="BC496" s="199"/>
      <c r="BD496" s="199"/>
      <c r="BE496" s="199"/>
      <c r="BF496" s="199"/>
      <c r="BG496" s="199"/>
      <c r="BH496" s="199"/>
      <c r="BI496" s="199"/>
      <c r="BJ496" s="199"/>
      <c r="BK496" s="199"/>
      <c r="BL496" s="199"/>
      <c r="BM496" s="199"/>
      <c r="BN496" s="199"/>
      <c r="BO496" s="199"/>
      <c r="BP496" s="199"/>
      <c r="BQ496" s="199"/>
      <c r="BR496" s="199"/>
      <c r="BS496" s="199"/>
      <c r="BT496" s="199"/>
      <c r="BU496" s="199"/>
      <c r="BV496" s="199"/>
      <c r="BW496" s="199"/>
      <c r="BX496" s="199"/>
      <c r="BY496" s="199"/>
      <c r="BZ496" s="199"/>
      <c r="CA496" s="199"/>
      <c r="CB496" s="199"/>
    </row>
    <row r="497" spans="2:80" s="198" customFormat="1" ht="30" customHeight="1" x14ac:dyDescent="0.2">
      <c r="B497" s="217"/>
      <c r="C497" s="270"/>
      <c r="D497" s="271"/>
      <c r="E497" s="217"/>
      <c r="F497" s="272"/>
      <c r="G497" s="273"/>
      <c r="H497" s="217"/>
      <c r="I497" s="217"/>
      <c r="J497" s="217"/>
      <c r="K497" s="272"/>
      <c r="L497" s="274"/>
      <c r="M497" s="274"/>
      <c r="N497" s="274"/>
      <c r="O497" s="217"/>
      <c r="P497" s="272"/>
      <c r="Q497" s="272"/>
      <c r="R497" s="272"/>
      <c r="S497" s="275"/>
      <c r="T497" s="275"/>
      <c r="U497" s="275"/>
      <c r="V497" s="275"/>
      <c r="W497" s="276"/>
      <c r="AB497" s="277"/>
      <c r="AC497" s="278"/>
      <c r="AD497" s="279"/>
      <c r="AE497" s="277"/>
      <c r="AF497" s="279"/>
      <c r="AH497" s="279"/>
      <c r="AJ497" s="199"/>
      <c r="AK497" s="199"/>
      <c r="AL497" s="199"/>
      <c r="AM497" s="199"/>
      <c r="AN497" s="199"/>
      <c r="AO497" s="199"/>
      <c r="AP497" s="199"/>
      <c r="AQ497" s="199"/>
      <c r="AR497" s="199"/>
      <c r="AS497" s="199"/>
      <c r="AT497" s="199"/>
      <c r="AU497" s="199"/>
      <c r="AV497" s="199"/>
      <c r="AW497" s="199"/>
      <c r="AX497" s="199"/>
      <c r="AY497" s="199"/>
      <c r="AZ497" s="199"/>
      <c r="BA497" s="199"/>
      <c r="BB497" s="199"/>
      <c r="BC497" s="199"/>
      <c r="BD497" s="199"/>
      <c r="BE497" s="199"/>
      <c r="BF497" s="199"/>
      <c r="BG497" s="199"/>
      <c r="BH497" s="199"/>
      <c r="BI497" s="199"/>
      <c r="BJ497" s="199"/>
      <c r="BK497" s="199"/>
      <c r="BL497" s="199"/>
      <c r="BM497" s="199"/>
      <c r="BN497" s="199"/>
      <c r="BO497" s="199"/>
      <c r="BP497" s="199"/>
      <c r="BQ497" s="199"/>
      <c r="BR497" s="199"/>
      <c r="BS497" s="199"/>
      <c r="BT497" s="199"/>
      <c r="BU497" s="199"/>
      <c r="BV497" s="199"/>
      <c r="BW497" s="199"/>
      <c r="BX497" s="199"/>
      <c r="BY497" s="199"/>
      <c r="BZ497" s="199"/>
      <c r="CA497" s="199"/>
      <c r="CB497" s="199"/>
    </row>
    <row r="498" spans="2:80" s="198" customFormat="1" ht="30" customHeight="1" x14ac:dyDescent="0.2">
      <c r="B498" s="217"/>
      <c r="C498" s="270"/>
      <c r="D498" s="271"/>
      <c r="E498" s="217"/>
      <c r="F498" s="272"/>
      <c r="G498" s="273"/>
      <c r="H498" s="217"/>
      <c r="I498" s="217"/>
      <c r="J498" s="217"/>
      <c r="K498" s="272"/>
      <c r="L498" s="274"/>
      <c r="M498" s="274"/>
      <c r="N498" s="274"/>
      <c r="O498" s="217"/>
      <c r="P498" s="272"/>
      <c r="Q498" s="272"/>
      <c r="R498" s="272"/>
      <c r="S498" s="275"/>
      <c r="T498" s="275"/>
      <c r="U498" s="275"/>
      <c r="V498" s="275"/>
      <c r="W498" s="276"/>
      <c r="AB498" s="277"/>
      <c r="AC498" s="278"/>
      <c r="AD498" s="279"/>
      <c r="AE498" s="277"/>
      <c r="AF498" s="279"/>
      <c r="AH498" s="279"/>
      <c r="AJ498" s="199"/>
      <c r="AK498" s="199"/>
      <c r="AL498" s="199"/>
      <c r="AM498" s="199"/>
      <c r="AN498" s="199"/>
      <c r="AO498" s="199"/>
      <c r="AP498" s="199"/>
      <c r="AQ498" s="199"/>
      <c r="AR498" s="199"/>
      <c r="AS498" s="199"/>
      <c r="AT498" s="199"/>
      <c r="AU498" s="199"/>
      <c r="AV498" s="199"/>
      <c r="AW498" s="199"/>
      <c r="AX498" s="199"/>
      <c r="AY498" s="199"/>
      <c r="AZ498" s="199"/>
      <c r="BA498" s="199"/>
      <c r="BB498" s="199"/>
      <c r="BC498" s="199"/>
      <c r="BD498" s="199"/>
      <c r="BE498" s="199"/>
      <c r="BF498" s="199"/>
      <c r="BG498" s="199"/>
      <c r="BH498" s="199"/>
      <c r="BI498" s="199"/>
      <c r="BJ498" s="199"/>
      <c r="BK498" s="199"/>
      <c r="BL498" s="199"/>
      <c r="BM498" s="199"/>
      <c r="BN498" s="199"/>
      <c r="BO498" s="199"/>
      <c r="BP498" s="199"/>
      <c r="BQ498" s="199"/>
      <c r="BR498" s="199"/>
      <c r="BS498" s="199"/>
      <c r="BT498" s="199"/>
      <c r="BU498" s="199"/>
      <c r="BV498" s="199"/>
      <c r="BW498" s="199"/>
      <c r="BX498" s="199"/>
      <c r="BY498" s="199"/>
      <c r="BZ498" s="199"/>
      <c r="CA498" s="199"/>
      <c r="CB498" s="199"/>
    </row>
    <row r="499" spans="2:80" s="198" customFormat="1" ht="30" customHeight="1" x14ac:dyDescent="0.2">
      <c r="B499" s="217"/>
      <c r="C499" s="270"/>
      <c r="D499" s="271"/>
      <c r="E499" s="217"/>
      <c r="F499" s="272"/>
      <c r="G499" s="273"/>
      <c r="H499" s="217"/>
      <c r="I499" s="217"/>
      <c r="J499" s="217"/>
      <c r="K499" s="272"/>
      <c r="L499" s="274"/>
      <c r="M499" s="274"/>
      <c r="N499" s="274"/>
      <c r="O499" s="217"/>
      <c r="P499" s="272"/>
      <c r="Q499" s="272"/>
      <c r="R499" s="272"/>
      <c r="S499" s="275"/>
      <c r="T499" s="275"/>
      <c r="U499" s="275"/>
      <c r="V499" s="275"/>
      <c r="W499" s="276"/>
      <c r="AB499" s="277"/>
      <c r="AC499" s="278"/>
      <c r="AD499" s="279"/>
      <c r="AE499" s="277"/>
      <c r="AF499" s="279"/>
      <c r="AH499" s="279"/>
      <c r="AJ499" s="199"/>
      <c r="AK499" s="199"/>
      <c r="AL499" s="199"/>
      <c r="AM499" s="199"/>
      <c r="AN499" s="199"/>
      <c r="AO499" s="199"/>
      <c r="AP499" s="199"/>
      <c r="AQ499" s="199"/>
      <c r="AR499" s="199"/>
      <c r="AS499" s="199"/>
      <c r="AT499" s="199"/>
      <c r="AU499" s="199"/>
      <c r="AV499" s="199"/>
      <c r="AW499" s="199"/>
      <c r="AX499" s="199"/>
      <c r="AY499" s="199"/>
      <c r="AZ499" s="199"/>
      <c r="BA499" s="199"/>
      <c r="BB499" s="199"/>
      <c r="BC499" s="199"/>
      <c r="BD499" s="199"/>
      <c r="BE499" s="199"/>
      <c r="BF499" s="199"/>
      <c r="BG499" s="199"/>
      <c r="BH499" s="199"/>
      <c r="BI499" s="199"/>
      <c r="BJ499" s="199"/>
      <c r="BK499" s="199"/>
      <c r="BL499" s="199"/>
      <c r="BM499" s="199"/>
      <c r="BN499" s="199"/>
      <c r="BO499" s="199"/>
      <c r="BP499" s="199"/>
      <c r="BQ499" s="199"/>
      <c r="BR499" s="199"/>
      <c r="BS499" s="199"/>
      <c r="BT499" s="199"/>
      <c r="BU499" s="199"/>
      <c r="BV499" s="199"/>
      <c r="BW499" s="199"/>
      <c r="BX499" s="199"/>
      <c r="BY499" s="199"/>
      <c r="BZ499" s="199"/>
      <c r="CA499" s="199"/>
      <c r="CB499" s="199"/>
    </row>
    <row r="500" spans="2:80" s="198" customFormat="1" ht="30" customHeight="1" x14ac:dyDescent="0.2">
      <c r="B500" s="217"/>
      <c r="C500" s="270"/>
      <c r="D500" s="271"/>
      <c r="E500" s="217"/>
      <c r="F500" s="272"/>
      <c r="G500" s="273"/>
      <c r="H500" s="217"/>
      <c r="I500" s="217"/>
      <c r="J500" s="217"/>
      <c r="K500" s="272"/>
      <c r="L500" s="274"/>
      <c r="M500" s="274"/>
      <c r="N500" s="274"/>
      <c r="O500" s="217"/>
      <c r="P500" s="272"/>
      <c r="Q500" s="272"/>
      <c r="R500" s="272"/>
      <c r="S500" s="275"/>
      <c r="T500" s="275"/>
      <c r="U500" s="275"/>
      <c r="V500" s="275"/>
      <c r="W500" s="276"/>
      <c r="AB500" s="277"/>
      <c r="AC500" s="278"/>
      <c r="AD500" s="279"/>
      <c r="AE500" s="277"/>
      <c r="AF500" s="279"/>
      <c r="AH500" s="279"/>
      <c r="AJ500" s="199"/>
      <c r="AK500" s="199"/>
      <c r="AL500" s="199"/>
      <c r="AM500" s="199"/>
      <c r="AN500" s="199"/>
      <c r="AO500" s="199"/>
      <c r="AP500" s="199"/>
      <c r="AQ500" s="199"/>
      <c r="AR500" s="199"/>
      <c r="AS500" s="199"/>
      <c r="AT500" s="199"/>
      <c r="AU500" s="199"/>
      <c r="AV500" s="199"/>
      <c r="AW500" s="199"/>
      <c r="AX500" s="199"/>
      <c r="AY500" s="199"/>
      <c r="AZ500" s="199"/>
      <c r="BA500" s="199"/>
      <c r="BB500" s="199"/>
      <c r="BC500" s="199"/>
      <c r="BD500" s="199"/>
      <c r="BE500" s="199"/>
      <c r="BF500" s="199"/>
      <c r="BG500" s="199"/>
      <c r="BH500" s="199"/>
      <c r="BI500" s="199"/>
      <c r="BJ500" s="199"/>
      <c r="BK500" s="199"/>
      <c r="BL500" s="199"/>
      <c r="BM500" s="199"/>
      <c r="BN500" s="199"/>
      <c r="BO500" s="199"/>
      <c r="BP500" s="199"/>
      <c r="BQ500" s="199"/>
      <c r="BR500" s="199"/>
      <c r="BS500" s="199"/>
      <c r="BT500" s="199"/>
      <c r="BU500" s="199"/>
      <c r="BV500" s="199"/>
      <c r="BW500" s="199"/>
      <c r="BX500" s="199"/>
      <c r="BY500" s="199"/>
      <c r="BZ500" s="199"/>
      <c r="CA500" s="199"/>
      <c r="CB500" s="199"/>
    </row>
    <row r="501" spans="2:80" s="198" customFormat="1" ht="30" customHeight="1" x14ac:dyDescent="0.2">
      <c r="B501" s="217"/>
      <c r="C501" s="270"/>
      <c r="D501" s="271"/>
      <c r="E501" s="217"/>
      <c r="F501" s="272"/>
      <c r="G501" s="273"/>
      <c r="H501" s="217"/>
      <c r="I501" s="217"/>
      <c r="J501" s="217"/>
      <c r="K501" s="272"/>
      <c r="L501" s="274"/>
      <c r="M501" s="274"/>
      <c r="N501" s="274"/>
      <c r="O501" s="217"/>
      <c r="P501" s="272"/>
      <c r="Q501" s="272"/>
      <c r="R501" s="272"/>
      <c r="S501" s="275"/>
      <c r="T501" s="275"/>
      <c r="U501" s="275"/>
      <c r="V501" s="275"/>
      <c r="W501" s="276"/>
      <c r="AB501" s="277"/>
      <c r="AC501" s="278"/>
      <c r="AD501" s="279"/>
      <c r="AE501" s="277"/>
      <c r="AF501" s="279"/>
      <c r="AH501" s="279"/>
      <c r="AJ501" s="199"/>
      <c r="AK501" s="199"/>
      <c r="AL501" s="199"/>
      <c r="AM501" s="199"/>
      <c r="AN501" s="199"/>
      <c r="AO501" s="199"/>
      <c r="AP501" s="199"/>
      <c r="AQ501" s="199"/>
      <c r="AR501" s="199"/>
      <c r="AS501" s="199"/>
      <c r="AT501" s="199"/>
      <c r="AU501" s="199"/>
      <c r="AV501" s="199"/>
      <c r="AW501" s="199"/>
      <c r="AX501" s="199"/>
      <c r="AY501" s="199"/>
      <c r="AZ501" s="199"/>
      <c r="BA501" s="199"/>
      <c r="BB501" s="199"/>
      <c r="BC501" s="199"/>
      <c r="BD501" s="199"/>
      <c r="BE501" s="199"/>
      <c r="BF501" s="199"/>
      <c r="BG501" s="199"/>
      <c r="BH501" s="199"/>
      <c r="BI501" s="199"/>
      <c r="BJ501" s="199"/>
      <c r="BK501" s="199"/>
      <c r="BL501" s="199"/>
      <c r="BM501" s="199"/>
      <c r="BN501" s="199"/>
      <c r="BO501" s="199"/>
      <c r="BP501" s="199"/>
      <c r="BQ501" s="199"/>
      <c r="BR501" s="199"/>
      <c r="BS501" s="199"/>
      <c r="BT501" s="199"/>
      <c r="BU501" s="199"/>
      <c r="BV501" s="199"/>
      <c r="BW501" s="199"/>
      <c r="BX501" s="199"/>
      <c r="BY501" s="199"/>
      <c r="BZ501" s="199"/>
      <c r="CA501" s="199"/>
      <c r="CB501" s="199"/>
    </row>
    <row r="502" spans="2:80" s="198" customFormat="1" ht="30" customHeight="1" x14ac:dyDescent="0.2">
      <c r="B502" s="217"/>
      <c r="C502" s="270"/>
      <c r="D502" s="271"/>
      <c r="E502" s="217"/>
      <c r="F502" s="272"/>
      <c r="G502" s="273"/>
      <c r="H502" s="217"/>
      <c r="I502" s="217"/>
      <c r="J502" s="217"/>
      <c r="K502" s="272"/>
      <c r="L502" s="274"/>
      <c r="M502" s="274"/>
      <c r="N502" s="274"/>
      <c r="O502" s="217"/>
      <c r="P502" s="272"/>
      <c r="Q502" s="272"/>
      <c r="R502" s="272"/>
      <c r="S502" s="275"/>
      <c r="T502" s="275"/>
      <c r="U502" s="275"/>
      <c r="V502" s="275"/>
      <c r="W502" s="276"/>
      <c r="AB502" s="277"/>
      <c r="AC502" s="278"/>
      <c r="AD502" s="279"/>
      <c r="AE502" s="277"/>
      <c r="AF502" s="279"/>
      <c r="AH502" s="279"/>
      <c r="AJ502" s="199"/>
      <c r="AK502" s="199"/>
      <c r="AL502" s="199"/>
      <c r="AM502" s="199"/>
      <c r="AN502" s="199"/>
      <c r="AO502" s="199"/>
      <c r="AP502" s="199"/>
      <c r="AQ502" s="199"/>
      <c r="AR502" s="199"/>
      <c r="AS502" s="199"/>
      <c r="AT502" s="199"/>
      <c r="AU502" s="199"/>
      <c r="AV502" s="199"/>
      <c r="AW502" s="199"/>
      <c r="AX502" s="199"/>
      <c r="AY502" s="199"/>
      <c r="AZ502" s="199"/>
      <c r="BA502" s="199"/>
      <c r="BB502" s="199"/>
      <c r="BC502" s="199"/>
      <c r="BD502" s="199"/>
      <c r="BE502" s="199"/>
      <c r="BF502" s="199"/>
      <c r="BG502" s="199"/>
      <c r="BH502" s="199"/>
      <c r="BI502" s="199"/>
      <c r="BJ502" s="199"/>
      <c r="BK502" s="199"/>
      <c r="BL502" s="199"/>
      <c r="BM502" s="199"/>
      <c r="BN502" s="199"/>
      <c r="BO502" s="199"/>
      <c r="BP502" s="199"/>
      <c r="BQ502" s="199"/>
      <c r="BR502" s="199"/>
      <c r="BS502" s="199"/>
      <c r="BT502" s="199"/>
      <c r="BU502" s="199"/>
      <c r="BV502" s="199"/>
      <c r="BW502" s="199"/>
      <c r="BX502" s="199"/>
      <c r="BY502" s="199"/>
      <c r="BZ502" s="199"/>
      <c r="CA502" s="199"/>
      <c r="CB502" s="199"/>
    </row>
    <row r="503" spans="2:80" s="198" customFormat="1" ht="30" customHeight="1" x14ac:dyDescent="0.2">
      <c r="B503" s="217"/>
      <c r="C503" s="270"/>
      <c r="D503" s="271"/>
      <c r="E503" s="217"/>
      <c r="F503" s="272"/>
      <c r="G503" s="273"/>
      <c r="H503" s="217"/>
      <c r="I503" s="217"/>
      <c r="J503" s="217"/>
      <c r="K503" s="272"/>
      <c r="L503" s="274"/>
      <c r="M503" s="274"/>
      <c r="N503" s="274"/>
      <c r="O503" s="217"/>
      <c r="P503" s="272"/>
      <c r="Q503" s="272"/>
      <c r="R503" s="272"/>
      <c r="S503" s="275"/>
      <c r="T503" s="275"/>
      <c r="U503" s="275"/>
      <c r="V503" s="275"/>
      <c r="W503" s="276"/>
      <c r="AB503" s="277"/>
      <c r="AC503" s="278"/>
      <c r="AD503" s="279"/>
      <c r="AE503" s="277"/>
      <c r="AF503" s="279"/>
      <c r="AH503" s="279"/>
      <c r="AJ503" s="199"/>
      <c r="AK503" s="199"/>
      <c r="AL503" s="199"/>
      <c r="AM503" s="199"/>
      <c r="AN503" s="199"/>
      <c r="AO503" s="199"/>
      <c r="AP503" s="199"/>
      <c r="AQ503" s="199"/>
      <c r="AR503" s="199"/>
      <c r="AS503" s="199"/>
      <c r="AT503" s="199"/>
      <c r="AU503" s="199"/>
      <c r="AV503" s="199"/>
      <c r="AW503" s="199"/>
      <c r="AX503" s="199"/>
      <c r="AY503" s="199"/>
      <c r="AZ503" s="199"/>
      <c r="BA503" s="199"/>
      <c r="BB503" s="199"/>
      <c r="BC503" s="199"/>
      <c r="BD503" s="199"/>
      <c r="BE503" s="199"/>
      <c r="BF503" s="199"/>
      <c r="BG503" s="199"/>
      <c r="BH503" s="199"/>
      <c r="BI503" s="199"/>
      <c r="BJ503" s="199"/>
      <c r="BK503" s="199"/>
      <c r="BL503" s="199"/>
      <c r="BM503" s="199"/>
      <c r="BN503" s="199"/>
      <c r="BO503" s="199"/>
      <c r="BP503" s="199"/>
      <c r="BQ503" s="199"/>
      <c r="BR503" s="199"/>
      <c r="BS503" s="199"/>
      <c r="BT503" s="199"/>
      <c r="BU503" s="199"/>
      <c r="BV503" s="199"/>
      <c r="BW503" s="199"/>
      <c r="BX503" s="199"/>
      <c r="BY503" s="199"/>
      <c r="BZ503" s="199"/>
      <c r="CA503" s="199"/>
      <c r="CB503" s="199"/>
    </row>
    <row r="504" spans="2:80" s="198" customFormat="1" ht="30" customHeight="1" x14ac:dyDescent="0.2">
      <c r="B504" s="217"/>
      <c r="C504" s="270"/>
      <c r="D504" s="271"/>
      <c r="E504" s="217"/>
      <c r="F504" s="272"/>
      <c r="G504" s="273"/>
      <c r="H504" s="217"/>
      <c r="I504" s="217"/>
      <c r="J504" s="217"/>
      <c r="K504" s="272"/>
      <c r="L504" s="274"/>
      <c r="M504" s="274"/>
      <c r="N504" s="274"/>
      <c r="O504" s="217"/>
      <c r="P504" s="272"/>
      <c r="Q504" s="272"/>
      <c r="R504" s="272"/>
      <c r="S504" s="275"/>
      <c r="T504" s="275"/>
      <c r="U504" s="275"/>
      <c r="V504" s="275"/>
      <c r="W504" s="276"/>
      <c r="AB504" s="277"/>
      <c r="AC504" s="278"/>
      <c r="AD504" s="279"/>
      <c r="AE504" s="277"/>
      <c r="AF504" s="279"/>
      <c r="AH504" s="279"/>
      <c r="AJ504" s="199"/>
      <c r="AK504" s="199"/>
      <c r="AL504" s="199"/>
      <c r="AM504" s="199"/>
      <c r="AN504" s="199"/>
      <c r="AO504" s="199"/>
      <c r="AP504" s="199"/>
      <c r="AQ504" s="199"/>
      <c r="AR504" s="199"/>
      <c r="AS504" s="199"/>
      <c r="AT504" s="199"/>
      <c r="AU504" s="199"/>
      <c r="AV504" s="199"/>
      <c r="AW504" s="199"/>
      <c r="AX504" s="199"/>
      <c r="AY504" s="199"/>
      <c r="AZ504" s="199"/>
      <c r="BA504" s="199"/>
      <c r="BB504" s="199"/>
      <c r="BC504" s="199"/>
      <c r="BD504" s="199"/>
      <c r="BE504" s="199"/>
      <c r="BF504" s="199"/>
      <c r="BG504" s="199"/>
      <c r="BH504" s="199"/>
      <c r="BI504" s="199"/>
      <c r="BJ504" s="199"/>
      <c r="BK504" s="199"/>
      <c r="BL504" s="199"/>
      <c r="BM504" s="199"/>
      <c r="BN504" s="199"/>
      <c r="BO504" s="199"/>
      <c r="BP504" s="199"/>
      <c r="BQ504" s="199"/>
      <c r="BR504" s="199"/>
      <c r="BS504" s="199"/>
      <c r="BT504" s="199"/>
      <c r="BU504" s="199"/>
      <c r="BV504" s="199"/>
      <c r="BW504" s="199"/>
      <c r="BX504" s="199"/>
      <c r="BY504" s="199"/>
      <c r="BZ504" s="199"/>
      <c r="CA504" s="199"/>
      <c r="CB504" s="199"/>
    </row>
    <row r="505" spans="2:80" s="198" customFormat="1" ht="30" customHeight="1" x14ac:dyDescent="0.2">
      <c r="B505" s="217"/>
      <c r="C505" s="270"/>
      <c r="D505" s="271"/>
      <c r="E505" s="217"/>
      <c r="F505" s="272"/>
      <c r="G505" s="273"/>
      <c r="H505" s="217"/>
      <c r="I505" s="217"/>
      <c r="J505" s="217"/>
      <c r="K505" s="272"/>
      <c r="L505" s="274"/>
      <c r="M505" s="274"/>
      <c r="N505" s="274"/>
      <c r="O505" s="217"/>
      <c r="P505" s="272"/>
      <c r="Q505" s="272"/>
      <c r="R505" s="272"/>
      <c r="S505" s="275"/>
      <c r="T505" s="275"/>
      <c r="U505" s="275"/>
      <c r="V505" s="275"/>
      <c r="W505" s="276"/>
      <c r="AB505" s="277"/>
      <c r="AC505" s="278"/>
      <c r="AD505" s="279"/>
      <c r="AE505" s="277"/>
      <c r="AF505" s="279"/>
      <c r="AH505" s="279"/>
      <c r="AJ505" s="199"/>
      <c r="AK505" s="199"/>
      <c r="AL505" s="199"/>
      <c r="AM505" s="199"/>
      <c r="AN505" s="199"/>
      <c r="AO505" s="199"/>
      <c r="AP505" s="199"/>
      <c r="AQ505" s="199"/>
      <c r="AR505" s="199"/>
      <c r="AS505" s="199"/>
      <c r="AT505" s="199"/>
      <c r="AU505" s="199"/>
      <c r="AV505" s="199"/>
      <c r="AW505" s="199"/>
      <c r="AX505" s="199"/>
      <c r="AY505" s="199"/>
      <c r="AZ505" s="199"/>
      <c r="BA505" s="199"/>
      <c r="BB505" s="199"/>
      <c r="BC505" s="199"/>
      <c r="BD505" s="199"/>
      <c r="BE505" s="199"/>
      <c r="BF505" s="199"/>
      <c r="BG505" s="199"/>
      <c r="BH505" s="199"/>
      <c r="BI505" s="199"/>
      <c r="BJ505" s="199"/>
      <c r="BK505" s="199"/>
      <c r="BL505" s="199"/>
      <c r="BM505" s="199"/>
      <c r="BN505" s="199"/>
      <c r="BO505" s="199"/>
      <c r="BP505" s="199"/>
      <c r="BQ505" s="199"/>
      <c r="BR505" s="199"/>
      <c r="BS505" s="199"/>
      <c r="BT505" s="199"/>
      <c r="BU505" s="199"/>
      <c r="BV505" s="199"/>
      <c r="BW505" s="199"/>
      <c r="BX505" s="199"/>
      <c r="BY505" s="199"/>
      <c r="BZ505" s="199"/>
      <c r="CA505" s="199"/>
      <c r="CB505" s="199"/>
    </row>
    <row r="506" spans="2:80" s="198" customFormat="1" ht="30" customHeight="1" x14ac:dyDescent="0.2">
      <c r="B506" s="217"/>
      <c r="C506" s="270"/>
      <c r="D506" s="271"/>
      <c r="E506" s="217"/>
      <c r="F506" s="272"/>
      <c r="G506" s="273"/>
      <c r="H506" s="217"/>
      <c r="I506" s="217"/>
      <c r="J506" s="217"/>
      <c r="K506" s="272"/>
      <c r="L506" s="274"/>
      <c r="M506" s="274"/>
      <c r="N506" s="274"/>
      <c r="O506" s="217"/>
      <c r="P506" s="272"/>
      <c r="Q506" s="272"/>
      <c r="R506" s="272"/>
      <c r="S506" s="275"/>
      <c r="T506" s="275"/>
      <c r="U506" s="275"/>
      <c r="V506" s="275"/>
      <c r="W506" s="276"/>
      <c r="AB506" s="277"/>
      <c r="AC506" s="278"/>
      <c r="AD506" s="279"/>
      <c r="AE506" s="277"/>
      <c r="AF506" s="279"/>
      <c r="AH506" s="279"/>
      <c r="AJ506" s="199"/>
      <c r="AK506" s="199"/>
      <c r="AL506" s="199"/>
      <c r="AM506" s="199"/>
      <c r="AN506" s="199"/>
      <c r="AO506" s="199"/>
      <c r="AP506" s="199"/>
      <c r="AQ506" s="199"/>
      <c r="AR506" s="199"/>
      <c r="AS506" s="199"/>
      <c r="AT506" s="199"/>
      <c r="AU506" s="199"/>
      <c r="AV506" s="199"/>
      <c r="AW506" s="199"/>
      <c r="AX506" s="199"/>
      <c r="AY506" s="199"/>
      <c r="AZ506" s="199"/>
      <c r="BA506" s="199"/>
      <c r="BB506" s="199"/>
      <c r="BC506" s="199"/>
      <c r="BD506" s="199"/>
      <c r="BE506" s="199"/>
      <c r="BF506" s="199"/>
      <c r="BG506" s="199"/>
      <c r="BH506" s="199"/>
      <c r="BI506" s="199"/>
      <c r="BJ506" s="199"/>
      <c r="BK506" s="199"/>
      <c r="BL506" s="199"/>
      <c r="BM506" s="199"/>
      <c r="BN506" s="199"/>
      <c r="BO506" s="199"/>
      <c r="BP506" s="199"/>
      <c r="BQ506" s="199"/>
      <c r="BR506" s="199"/>
      <c r="BS506" s="199"/>
      <c r="BT506" s="199"/>
      <c r="BU506" s="199"/>
      <c r="BV506" s="199"/>
      <c r="BW506" s="199"/>
      <c r="BX506" s="199"/>
      <c r="BY506" s="199"/>
      <c r="BZ506" s="199"/>
      <c r="CA506" s="199"/>
      <c r="CB506" s="199"/>
    </row>
    <row r="507" spans="2:80" s="198" customFormat="1" ht="30" customHeight="1" x14ac:dyDescent="0.2">
      <c r="B507" s="217"/>
      <c r="C507" s="270"/>
      <c r="D507" s="271"/>
      <c r="E507" s="217"/>
      <c r="F507" s="272"/>
      <c r="G507" s="273"/>
      <c r="H507" s="217"/>
      <c r="I507" s="217"/>
      <c r="J507" s="217"/>
      <c r="K507" s="272"/>
      <c r="L507" s="274"/>
      <c r="M507" s="274"/>
      <c r="N507" s="274"/>
      <c r="O507" s="217"/>
      <c r="P507" s="272"/>
      <c r="Q507" s="272"/>
      <c r="R507" s="272"/>
      <c r="S507" s="275"/>
      <c r="T507" s="275"/>
      <c r="U507" s="275"/>
      <c r="V507" s="275"/>
      <c r="W507" s="276"/>
      <c r="AB507" s="277"/>
      <c r="AC507" s="278"/>
      <c r="AD507" s="279"/>
      <c r="AE507" s="277"/>
      <c r="AF507" s="279"/>
      <c r="AH507" s="279"/>
      <c r="AJ507" s="199"/>
      <c r="AK507" s="199"/>
      <c r="AL507" s="199"/>
      <c r="AM507" s="199"/>
      <c r="AN507" s="199"/>
      <c r="AO507" s="199"/>
      <c r="AP507" s="199"/>
      <c r="AQ507" s="199"/>
      <c r="AR507" s="199"/>
      <c r="AS507" s="199"/>
      <c r="AT507" s="199"/>
      <c r="AU507" s="199"/>
      <c r="AV507" s="199"/>
      <c r="AW507" s="199"/>
      <c r="AX507" s="199"/>
      <c r="AY507" s="199"/>
      <c r="AZ507" s="199"/>
      <c r="BA507" s="199"/>
      <c r="BB507" s="199"/>
      <c r="BC507" s="199"/>
      <c r="BD507" s="199"/>
      <c r="BE507" s="199"/>
      <c r="BF507" s="199"/>
      <c r="BG507" s="199"/>
      <c r="BH507" s="199"/>
      <c r="BI507" s="199"/>
      <c r="BJ507" s="199"/>
      <c r="BK507" s="199"/>
      <c r="BL507" s="199"/>
      <c r="BM507" s="199"/>
      <c r="BN507" s="199"/>
      <c r="BO507" s="199"/>
      <c r="BP507" s="199"/>
      <c r="BQ507" s="199"/>
      <c r="BR507" s="199"/>
      <c r="BS507" s="199"/>
      <c r="BT507" s="199"/>
      <c r="BU507" s="199"/>
      <c r="BV507" s="199"/>
      <c r="BW507" s="199"/>
      <c r="BX507" s="199"/>
      <c r="BY507" s="199"/>
      <c r="BZ507" s="199"/>
      <c r="CA507" s="199"/>
      <c r="CB507" s="199"/>
    </row>
    <row r="508" spans="2:80" s="198" customFormat="1" ht="30" customHeight="1" x14ac:dyDescent="0.2">
      <c r="B508" s="217"/>
      <c r="C508" s="270"/>
      <c r="D508" s="271"/>
      <c r="E508" s="217"/>
      <c r="F508" s="272"/>
      <c r="G508" s="273"/>
      <c r="H508" s="217"/>
      <c r="I508" s="217"/>
      <c r="J508" s="217"/>
      <c r="K508" s="272"/>
      <c r="L508" s="274"/>
      <c r="M508" s="274"/>
      <c r="N508" s="274"/>
      <c r="O508" s="217"/>
      <c r="P508" s="272"/>
      <c r="Q508" s="272"/>
      <c r="R508" s="272"/>
      <c r="S508" s="275"/>
      <c r="T508" s="275"/>
      <c r="U508" s="275"/>
      <c r="V508" s="275"/>
      <c r="W508" s="276"/>
      <c r="AB508" s="277"/>
      <c r="AC508" s="278"/>
      <c r="AD508" s="279"/>
      <c r="AE508" s="277"/>
      <c r="AF508" s="279"/>
      <c r="AH508" s="279"/>
      <c r="AJ508" s="199"/>
      <c r="AK508" s="199"/>
      <c r="AL508" s="199"/>
      <c r="AM508" s="199"/>
      <c r="AN508" s="199"/>
      <c r="AO508" s="199"/>
      <c r="AP508" s="199"/>
      <c r="AQ508" s="199"/>
      <c r="AR508" s="199"/>
      <c r="AS508" s="199"/>
      <c r="AT508" s="199"/>
      <c r="AU508" s="199"/>
      <c r="AV508" s="199"/>
      <c r="AW508" s="199"/>
      <c r="AX508" s="199"/>
      <c r="AY508" s="199"/>
      <c r="AZ508" s="199"/>
      <c r="BA508" s="199"/>
      <c r="BB508" s="199"/>
      <c r="BC508" s="199"/>
      <c r="BD508" s="199"/>
      <c r="BE508" s="199"/>
      <c r="BF508" s="199"/>
      <c r="BG508" s="199"/>
      <c r="BH508" s="199"/>
      <c r="BI508" s="199"/>
      <c r="BJ508" s="199"/>
      <c r="BK508" s="199"/>
      <c r="BL508" s="199"/>
      <c r="BM508" s="199"/>
      <c r="BN508" s="199"/>
      <c r="BO508" s="199"/>
      <c r="BP508" s="199"/>
      <c r="BQ508" s="199"/>
      <c r="BR508" s="199"/>
      <c r="BS508" s="199"/>
      <c r="BT508" s="199"/>
      <c r="BU508" s="199"/>
      <c r="BV508" s="199"/>
      <c r="BW508" s="199"/>
      <c r="BX508" s="199"/>
      <c r="BY508" s="199"/>
      <c r="BZ508" s="199"/>
      <c r="CA508" s="199"/>
      <c r="CB508" s="199"/>
    </row>
    <row r="509" spans="2:80" s="198" customFormat="1" ht="30" customHeight="1" x14ac:dyDescent="0.2">
      <c r="B509" s="217"/>
      <c r="C509" s="270"/>
      <c r="D509" s="271"/>
      <c r="E509" s="217"/>
      <c r="F509" s="272"/>
      <c r="G509" s="273"/>
      <c r="H509" s="217"/>
      <c r="I509" s="217"/>
      <c r="J509" s="217"/>
      <c r="K509" s="272"/>
      <c r="L509" s="274"/>
      <c r="M509" s="274"/>
      <c r="N509" s="274"/>
      <c r="O509" s="217"/>
      <c r="P509" s="272"/>
      <c r="Q509" s="272"/>
      <c r="R509" s="272"/>
      <c r="S509" s="275"/>
      <c r="T509" s="275"/>
      <c r="U509" s="275"/>
      <c r="V509" s="275"/>
      <c r="W509" s="276"/>
      <c r="AB509" s="277"/>
      <c r="AC509" s="278"/>
      <c r="AD509" s="279"/>
      <c r="AE509" s="277"/>
      <c r="AF509" s="279"/>
      <c r="AH509" s="279"/>
      <c r="AJ509" s="199"/>
      <c r="AK509" s="199"/>
      <c r="AL509" s="199"/>
      <c r="AM509" s="199"/>
      <c r="AN509" s="199"/>
      <c r="AO509" s="199"/>
      <c r="AP509" s="199"/>
      <c r="AQ509" s="199"/>
      <c r="AR509" s="199"/>
      <c r="AS509" s="199"/>
      <c r="AT509" s="199"/>
      <c r="AU509" s="199"/>
      <c r="AV509" s="199"/>
      <c r="AW509" s="199"/>
      <c r="AX509" s="199"/>
      <c r="AY509" s="199"/>
      <c r="AZ509" s="199"/>
      <c r="BA509" s="199"/>
      <c r="BB509" s="199"/>
      <c r="BC509" s="199"/>
      <c r="BD509" s="199"/>
      <c r="BE509" s="199"/>
      <c r="BF509" s="199"/>
      <c r="BG509" s="199"/>
      <c r="BH509" s="199"/>
      <c r="BI509" s="199"/>
      <c r="BJ509" s="199"/>
      <c r="BK509" s="199"/>
      <c r="BL509" s="199"/>
      <c r="BM509" s="199"/>
      <c r="BN509" s="199"/>
      <c r="BO509" s="199"/>
      <c r="BP509" s="199"/>
      <c r="BQ509" s="199"/>
      <c r="BR509" s="199"/>
      <c r="BS509" s="199"/>
      <c r="BT509" s="199"/>
      <c r="BU509" s="199"/>
      <c r="BV509" s="199"/>
      <c r="BW509" s="199"/>
      <c r="BX509" s="199"/>
      <c r="BY509" s="199"/>
      <c r="BZ509" s="199"/>
      <c r="CA509" s="199"/>
      <c r="CB509" s="199"/>
    </row>
    <row r="510" spans="2:80" s="198" customFormat="1" ht="30" customHeight="1" x14ac:dyDescent="0.2">
      <c r="B510" s="217"/>
      <c r="C510" s="270"/>
      <c r="D510" s="271"/>
      <c r="E510" s="217"/>
      <c r="F510" s="272"/>
      <c r="G510" s="273"/>
      <c r="H510" s="217"/>
      <c r="I510" s="217"/>
      <c r="J510" s="217"/>
      <c r="K510" s="272"/>
      <c r="L510" s="274"/>
      <c r="M510" s="274"/>
      <c r="N510" s="274"/>
      <c r="O510" s="217"/>
      <c r="P510" s="272"/>
      <c r="Q510" s="272"/>
      <c r="R510" s="272"/>
      <c r="S510" s="275"/>
      <c r="T510" s="275"/>
      <c r="U510" s="275"/>
      <c r="V510" s="275"/>
      <c r="W510" s="276"/>
      <c r="AB510" s="277"/>
      <c r="AC510" s="278"/>
      <c r="AD510" s="279"/>
      <c r="AE510" s="277"/>
      <c r="AF510" s="279"/>
      <c r="AH510" s="279"/>
      <c r="AJ510" s="199"/>
      <c r="AK510" s="199"/>
      <c r="AL510" s="199"/>
      <c r="AM510" s="199"/>
      <c r="AN510" s="199"/>
      <c r="AO510" s="199"/>
      <c r="AP510" s="199"/>
      <c r="AQ510" s="199"/>
      <c r="AR510" s="199"/>
      <c r="AS510" s="199"/>
      <c r="AT510" s="199"/>
      <c r="AU510" s="199"/>
      <c r="AV510" s="199"/>
      <c r="AW510" s="199"/>
      <c r="AX510" s="199"/>
      <c r="AY510" s="199"/>
      <c r="AZ510" s="199"/>
      <c r="BA510" s="199"/>
      <c r="BB510" s="199"/>
      <c r="BC510" s="199"/>
      <c r="BD510" s="199"/>
      <c r="BE510" s="199"/>
      <c r="BF510" s="199"/>
      <c r="BG510" s="199"/>
      <c r="BH510" s="199"/>
      <c r="BI510" s="199"/>
      <c r="BJ510" s="199"/>
      <c r="BK510" s="199"/>
      <c r="BL510" s="199"/>
      <c r="BM510" s="199"/>
      <c r="BN510" s="199"/>
      <c r="BO510" s="199"/>
      <c r="BP510" s="199"/>
      <c r="BQ510" s="199"/>
      <c r="BR510" s="199"/>
      <c r="BS510" s="199"/>
      <c r="BT510" s="199"/>
      <c r="BU510" s="199"/>
      <c r="BV510" s="199"/>
      <c r="BW510" s="199"/>
      <c r="BX510" s="199"/>
      <c r="BY510" s="199"/>
      <c r="BZ510" s="199"/>
      <c r="CA510" s="199"/>
      <c r="CB510" s="199"/>
    </row>
    <row r="511" spans="2:80" s="198" customFormat="1" ht="30" customHeight="1" x14ac:dyDescent="0.2">
      <c r="B511" s="217"/>
      <c r="C511" s="270"/>
      <c r="D511" s="271"/>
      <c r="E511" s="217"/>
      <c r="F511" s="272"/>
      <c r="G511" s="273"/>
      <c r="H511" s="217"/>
      <c r="I511" s="217"/>
      <c r="J511" s="217"/>
      <c r="K511" s="272"/>
      <c r="L511" s="274"/>
      <c r="M511" s="274"/>
      <c r="N511" s="274"/>
      <c r="O511" s="217"/>
      <c r="P511" s="272"/>
      <c r="Q511" s="272"/>
      <c r="R511" s="272"/>
      <c r="S511" s="275"/>
      <c r="T511" s="275"/>
      <c r="U511" s="275"/>
      <c r="V511" s="275"/>
      <c r="W511" s="276"/>
      <c r="AB511" s="277"/>
      <c r="AC511" s="278"/>
      <c r="AD511" s="279"/>
      <c r="AE511" s="277"/>
      <c r="AF511" s="279"/>
      <c r="AH511" s="279"/>
      <c r="AJ511" s="199"/>
      <c r="AK511" s="199"/>
      <c r="AL511" s="199"/>
      <c r="AM511" s="199"/>
      <c r="AN511" s="199"/>
      <c r="AO511" s="199"/>
      <c r="AP511" s="199"/>
      <c r="AQ511" s="199"/>
      <c r="AR511" s="199"/>
      <c r="AS511" s="199"/>
      <c r="AT511" s="199"/>
      <c r="AU511" s="199"/>
      <c r="AV511" s="199"/>
      <c r="AW511" s="199"/>
      <c r="AX511" s="199"/>
      <c r="AY511" s="199"/>
      <c r="AZ511" s="199"/>
      <c r="BA511" s="199"/>
      <c r="BB511" s="199"/>
      <c r="BC511" s="199"/>
      <c r="BD511" s="199"/>
      <c r="BE511" s="199"/>
      <c r="BF511" s="199"/>
      <c r="BG511" s="199"/>
      <c r="BH511" s="199"/>
      <c r="BI511" s="199"/>
      <c r="BJ511" s="199"/>
      <c r="BK511" s="199"/>
      <c r="BL511" s="199"/>
      <c r="BM511" s="199"/>
      <c r="BN511" s="199"/>
      <c r="BO511" s="199"/>
      <c r="BP511" s="199"/>
      <c r="BQ511" s="199"/>
      <c r="BR511" s="199"/>
      <c r="BS511" s="199"/>
      <c r="BT511" s="199"/>
      <c r="BU511" s="199"/>
      <c r="BV511" s="199"/>
      <c r="BW511" s="199"/>
      <c r="BX511" s="199"/>
      <c r="BY511" s="199"/>
      <c r="BZ511" s="199"/>
      <c r="CA511" s="199"/>
      <c r="CB511" s="199"/>
    </row>
    <row r="512" spans="2:80" s="198" customFormat="1" ht="30" customHeight="1" x14ac:dyDescent="0.2">
      <c r="B512" s="217"/>
      <c r="C512" s="270"/>
      <c r="D512" s="271"/>
      <c r="E512" s="217"/>
      <c r="F512" s="272"/>
      <c r="G512" s="273"/>
      <c r="H512" s="217"/>
      <c r="I512" s="217"/>
      <c r="J512" s="217"/>
      <c r="K512" s="272"/>
      <c r="L512" s="274"/>
      <c r="M512" s="274"/>
      <c r="N512" s="274"/>
      <c r="O512" s="217"/>
      <c r="P512" s="272"/>
      <c r="Q512" s="272"/>
      <c r="R512" s="272"/>
      <c r="S512" s="275"/>
      <c r="T512" s="275"/>
      <c r="U512" s="275"/>
      <c r="V512" s="275"/>
      <c r="W512" s="276"/>
      <c r="AB512" s="277"/>
      <c r="AC512" s="278"/>
      <c r="AD512" s="279"/>
      <c r="AE512" s="277"/>
      <c r="AF512" s="279"/>
      <c r="AH512" s="279"/>
      <c r="AJ512" s="199"/>
      <c r="AK512" s="199"/>
      <c r="AL512" s="199"/>
      <c r="AM512" s="199"/>
      <c r="AN512" s="199"/>
      <c r="AO512" s="199"/>
      <c r="AP512" s="199"/>
      <c r="AQ512" s="199"/>
      <c r="AR512" s="199"/>
      <c r="AS512" s="199"/>
      <c r="AT512" s="199"/>
      <c r="AU512" s="199"/>
      <c r="AV512" s="199"/>
      <c r="AW512" s="199"/>
      <c r="AX512" s="199"/>
      <c r="AY512" s="199"/>
      <c r="AZ512" s="199"/>
      <c r="BA512" s="199"/>
      <c r="BB512" s="199"/>
      <c r="BC512" s="199"/>
      <c r="BD512" s="199"/>
      <c r="BE512" s="199"/>
      <c r="BF512" s="199"/>
      <c r="BG512" s="199"/>
      <c r="BH512" s="199"/>
      <c r="BI512" s="199"/>
      <c r="BJ512" s="199"/>
      <c r="BK512" s="199"/>
      <c r="BL512" s="199"/>
      <c r="BM512" s="199"/>
      <c r="BN512" s="199"/>
      <c r="BO512" s="199"/>
      <c r="BP512" s="199"/>
      <c r="BQ512" s="199"/>
      <c r="BR512" s="199"/>
      <c r="BS512" s="199"/>
      <c r="BT512" s="199"/>
      <c r="BU512" s="199"/>
      <c r="BV512" s="199"/>
      <c r="BW512" s="199"/>
      <c r="BX512" s="199"/>
      <c r="BY512" s="199"/>
      <c r="BZ512" s="199"/>
      <c r="CA512" s="199"/>
      <c r="CB512" s="199"/>
    </row>
    <row r="513" spans="2:80" s="198" customFormat="1" ht="30" customHeight="1" x14ac:dyDescent="0.2">
      <c r="B513" s="217"/>
      <c r="C513" s="270"/>
      <c r="D513" s="271"/>
      <c r="E513" s="217"/>
      <c r="F513" s="272"/>
      <c r="G513" s="273"/>
      <c r="H513" s="217"/>
      <c r="I513" s="217"/>
      <c r="J513" s="217"/>
      <c r="K513" s="272"/>
      <c r="L513" s="274"/>
      <c r="M513" s="274"/>
      <c r="N513" s="274"/>
      <c r="O513" s="217"/>
      <c r="P513" s="272"/>
      <c r="Q513" s="272"/>
      <c r="R513" s="272"/>
      <c r="S513" s="275"/>
      <c r="T513" s="275"/>
      <c r="U513" s="275"/>
      <c r="V513" s="275"/>
      <c r="W513" s="276"/>
      <c r="AB513" s="277"/>
      <c r="AC513" s="278"/>
      <c r="AD513" s="279"/>
      <c r="AE513" s="277"/>
      <c r="AF513" s="279"/>
      <c r="AH513" s="279"/>
      <c r="AJ513" s="199"/>
      <c r="AK513" s="199"/>
      <c r="AL513" s="199"/>
      <c r="AM513" s="199"/>
      <c r="AN513" s="199"/>
      <c r="AO513" s="199"/>
      <c r="AP513" s="199"/>
      <c r="AQ513" s="199"/>
      <c r="AR513" s="199"/>
      <c r="AS513" s="199"/>
      <c r="AT513" s="199"/>
      <c r="AU513" s="199"/>
      <c r="AV513" s="199"/>
      <c r="AW513" s="199"/>
      <c r="AX513" s="199"/>
      <c r="AY513" s="199"/>
      <c r="AZ513" s="199"/>
      <c r="BA513" s="199"/>
      <c r="BB513" s="199"/>
      <c r="BC513" s="199"/>
      <c r="BD513" s="199"/>
      <c r="BE513" s="199"/>
      <c r="BF513" s="199"/>
      <c r="BG513" s="199"/>
      <c r="BH513" s="199"/>
      <c r="BI513" s="199"/>
      <c r="BJ513" s="199"/>
      <c r="BK513" s="199"/>
      <c r="BL513" s="199"/>
      <c r="BM513" s="199"/>
      <c r="BN513" s="199"/>
      <c r="BO513" s="199"/>
      <c r="BP513" s="199"/>
      <c r="BQ513" s="199"/>
      <c r="BR513" s="199"/>
      <c r="BS513" s="199"/>
      <c r="BT513" s="199"/>
      <c r="BU513" s="199"/>
      <c r="BV513" s="199"/>
      <c r="BW513" s="199"/>
      <c r="BX513" s="199"/>
      <c r="BY513" s="199"/>
      <c r="BZ513" s="199"/>
      <c r="CA513" s="199"/>
      <c r="CB513" s="199"/>
    </row>
    <row r="514" spans="2:80" s="198" customFormat="1" ht="30" customHeight="1" x14ac:dyDescent="0.2">
      <c r="B514" s="217"/>
      <c r="C514" s="270"/>
      <c r="D514" s="271"/>
      <c r="E514" s="217"/>
      <c r="F514" s="272"/>
      <c r="G514" s="273"/>
      <c r="H514" s="217"/>
      <c r="I514" s="217"/>
      <c r="J514" s="217"/>
      <c r="K514" s="272"/>
      <c r="L514" s="274"/>
      <c r="M514" s="274"/>
      <c r="N514" s="274"/>
      <c r="O514" s="217"/>
      <c r="P514" s="272"/>
      <c r="Q514" s="272"/>
      <c r="R514" s="272"/>
      <c r="S514" s="275"/>
      <c r="T514" s="275"/>
      <c r="U514" s="275"/>
      <c r="V514" s="275"/>
      <c r="W514" s="276"/>
      <c r="AB514" s="277"/>
      <c r="AC514" s="278"/>
      <c r="AD514" s="279"/>
      <c r="AE514" s="277"/>
      <c r="AF514" s="279"/>
      <c r="AH514" s="279"/>
      <c r="AJ514" s="199"/>
      <c r="AK514" s="199"/>
      <c r="AL514" s="199"/>
      <c r="AM514" s="199"/>
      <c r="AN514" s="199"/>
      <c r="AO514" s="199"/>
      <c r="AP514" s="199"/>
      <c r="AQ514" s="199"/>
      <c r="AR514" s="199"/>
      <c r="AS514" s="199"/>
      <c r="AT514" s="199"/>
      <c r="AU514" s="199"/>
      <c r="AV514" s="199"/>
      <c r="AW514" s="199"/>
      <c r="AX514" s="199"/>
      <c r="AY514" s="199"/>
      <c r="AZ514" s="199"/>
      <c r="BA514" s="199"/>
      <c r="BB514" s="199"/>
      <c r="BC514" s="199"/>
      <c r="BD514" s="199"/>
      <c r="BE514" s="199"/>
      <c r="BF514" s="199"/>
      <c r="BG514" s="199"/>
      <c r="BH514" s="199"/>
      <c r="BI514" s="199"/>
      <c r="BJ514" s="199"/>
      <c r="BK514" s="199"/>
      <c r="BL514" s="199"/>
      <c r="BM514" s="199"/>
      <c r="BN514" s="199"/>
      <c r="BO514" s="199"/>
      <c r="BP514" s="199"/>
      <c r="BQ514" s="199"/>
      <c r="BR514" s="199"/>
      <c r="BS514" s="199"/>
      <c r="BT514" s="199"/>
      <c r="BU514" s="199"/>
      <c r="BV514" s="199"/>
      <c r="BW514" s="199"/>
      <c r="BX514" s="199"/>
      <c r="BY514" s="199"/>
      <c r="BZ514" s="199"/>
      <c r="CA514" s="199"/>
      <c r="CB514" s="199"/>
    </row>
    <row r="515" spans="2:80" s="198" customFormat="1" ht="30" customHeight="1" x14ac:dyDescent="0.2">
      <c r="B515" s="217"/>
      <c r="C515" s="270"/>
      <c r="D515" s="271"/>
      <c r="E515" s="217"/>
      <c r="F515" s="272"/>
      <c r="G515" s="273"/>
      <c r="H515" s="217"/>
      <c r="I515" s="217"/>
      <c r="J515" s="217"/>
      <c r="K515" s="272"/>
      <c r="L515" s="274"/>
      <c r="M515" s="274"/>
      <c r="N515" s="274"/>
      <c r="O515" s="217"/>
      <c r="P515" s="272"/>
      <c r="Q515" s="272"/>
      <c r="R515" s="272"/>
      <c r="S515" s="275"/>
      <c r="T515" s="275"/>
      <c r="U515" s="275"/>
      <c r="V515" s="275"/>
      <c r="W515" s="276"/>
      <c r="AB515" s="277"/>
      <c r="AC515" s="278"/>
      <c r="AD515" s="279"/>
      <c r="AE515" s="277"/>
      <c r="AF515" s="279"/>
      <c r="AH515" s="279"/>
      <c r="AJ515" s="199"/>
      <c r="AK515" s="199"/>
      <c r="AL515" s="199"/>
      <c r="AM515" s="199"/>
      <c r="AN515" s="199"/>
      <c r="AO515" s="199"/>
      <c r="AP515" s="199"/>
      <c r="AQ515" s="199"/>
      <c r="AR515" s="199"/>
      <c r="AS515" s="199"/>
      <c r="AT515" s="199"/>
      <c r="AU515" s="199"/>
      <c r="AV515" s="199"/>
      <c r="AW515" s="199"/>
      <c r="AX515" s="199"/>
      <c r="AY515" s="199"/>
      <c r="AZ515" s="199"/>
      <c r="BA515" s="199"/>
      <c r="BB515" s="199"/>
      <c r="BC515" s="199"/>
      <c r="BD515" s="199"/>
      <c r="BE515" s="199"/>
      <c r="BF515" s="199"/>
      <c r="BG515" s="199"/>
      <c r="BH515" s="199"/>
      <c r="BI515" s="199"/>
      <c r="BJ515" s="199"/>
      <c r="BK515" s="199"/>
      <c r="BL515" s="199"/>
      <c r="BM515" s="199"/>
      <c r="BN515" s="199"/>
      <c r="BO515" s="199"/>
      <c r="BP515" s="199"/>
      <c r="BQ515" s="199"/>
      <c r="BR515" s="199"/>
      <c r="BS515" s="199"/>
      <c r="BT515" s="199"/>
      <c r="BU515" s="199"/>
      <c r="BV515" s="199"/>
      <c r="BW515" s="199"/>
      <c r="BX515" s="199"/>
      <c r="BY515" s="199"/>
      <c r="BZ515" s="199"/>
      <c r="CA515" s="199"/>
      <c r="CB515" s="199"/>
    </row>
    <row r="516" spans="2:80" s="198" customFormat="1" ht="30" customHeight="1" x14ac:dyDescent="0.2">
      <c r="B516" s="217"/>
      <c r="C516" s="270"/>
      <c r="D516" s="271"/>
      <c r="E516" s="217"/>
      <c r="F516" s="272"/>
      <c r="G516" s="273"/>
      <c r="H516" s="217"/>
      <c r="I516" s="217"/>
      <c r="J516" s="217"/>
      <c r="K516" s="272"/>
      <c r="L516" s="274"/>
      <c r="M516" s="274"/>
      <c r="N516" s="274"/>
      <c r="O516" s="217"/>
      <c r="P516" s="272"/>
      <c r="Q516" s="272"/>
      <c r="R516" s="272"/>
      <c r="S516" s="275"/>
      <c r="T516" s="275"/>
      <c r="U516" s="275"/>
      <c r="V516" s="275"/>
      <c r="W516" s="276"/>
      <c r="AB516" s="277"/>
      <c r="AC516" s="278"/>
      <c r="AD516" s="279"/>
      <c r="AE516" s="277"/>
      <c r="AF516" s="279"/>
      <c r="AH516" s="279"/>
      <c r="AJ516" s="199"/>
      <c r="AK516" s="199"/>
      <c r="AL516" s="199"/>
      <c r="AM516" s="199"/>
      <c r="AN516" s="199"/>
      <c r="AO516" s="199"/>
      <c r="AP516" s="199"/>
      <c r="AQ516" s="199"/>
      <c r="AR516" s="199"/>
      <c r="AS516" s="199"/>
      <c r="AT516" s="199"/>
      <c r="AU516" s="199"/>
      <c r="AV516" s="199"/>
      <c r="AW516" s="199"/>
      <c r="AX516" s="199"/>
      <c r="AY516" s="199"/>
      <c r="AZ516" s="199"/>
      <c r="BA516" s="199"/>
      <c r="BB516" s="199"/>
      <c r="BC516" s="199"/>
      <c r="BD516" s="199"/>
      <c r="BE516" s="199"/>
      <c r="BF516" s="199"/>
      <c r="BG516" s="199"/>
      <c r="BH516" s="199"/>
      <c r="BI516" s="199"/>
      <c r="BJ516" s="199"/>
      <c r="BK516" s="199"/>
      <c r="BL516" s="199"/>
      <c r="BM516" s="199"/>
      <c r="BN516" s="199"/>
      <c r="BO516" s="199"/>
      <c r="BP516" s="199"/>
      <c r="BQ516" s="199"/>
      <c r="BR516" s="199"/>
      <c r="BS516" s="199"/>
      <c r="BT516" s="199"/>
      <c r="BU516" s="199"/>
      <c r="BV516" s="199"/>
      <c r="BW516" s="199"/>
      <c r="BX516" s="199"/>
      <c r="BY516" s="199"/>
      <c r="BZ516" s="199"/>
      <c r="CA516" s="199"/>
      <c r="CB516" s="199"/>
    </row>
    <row r="517" spans="2:80" s="198" customFormat="1" ht="30" customHeight="1" x14ac:dyDescent="0.2">
      <c r="B517" s="217"/>
      <c r="C517" s="270"/>
      <c r="D517" s="271"/>
      <c r="E517" s="217"/>
      <c r="F517" s="272"/>
      <c r="G517" s="273"/>
      <c r="H517" s="217"/>
      <c r="I517" s="217"/>
      <c r="J517" s="217"/>
      <c r="K517" s="272"/>
      <c r="L517" s="274"/>
      <c r="M517" s="274"/>
      <c r="N517" s="274"/>
      <c r="O517" s="217"/>
      <c r="P517" s="272"/>
      <c r="Q517" s="272"/>
      <c r="R517" s="272"/>
      <c r="S517" s="275"/>
      <c r="T517" s="275"/>
      <c r="U517" s="275"/>
      <c r="V517" s="275"/>
      <c r="W517" s="276"/>
      <c r="AB517" s="277"/>
      <c r="AC517" s="278"/>
      <c r="AD517" s="279"/>
      <c r="AE517" s="277"/>
      <c r="AF517" s="279"/>
      <c r="AH517" s="279"/>
      <c r="AJ517" s="199"/>
      <c r="AK517" s="199"/>
      <c r="AL517" s="199"/>
      <c r="AM517" s="199"/>
      <c r="AN517" s="199"/>
      <c r="AO517" s="199"/>
      <c r="AP517" s="199"/>
      <c r="AQ517" s="199"/>
      <c r="AR517" s="199"/>
      <c r="AS517" s="199"/>
      <c r="AT517" s="199"/>
      <c r="AU517" s="199"/>
      <c r="AV517" s="199"/>
      <c r="AW517" s="199"/>
      <c r="AX517" s="199"/>
      <c r="AY517" s="199"/>
      <c r="AZ517" s="199"/>
      <c r="BA517" s="199"/>
      <c r="BB517" s="199"/>
      <c r="BC517" s="199"/>
      <c r="BD517" s="199"/>
      <c r="BE517" s="199"/>
      <c r="BF517" s="199"/>
      <c r="BG517" s="199"/>
      <c r="BH517" s="199"/>
      <c r="BI517" s="199"/>
      <c r="BJ517" s="199"/>
      <c r="BK517" s="199"/>
      <c r="BL517" s="199"/>
      <c r="BM517" s="199"/>
      <c r="BN517" s="199"/>
      <c r="BO517" s="199"/>
      <c r="BP517" s="199"/>
      <c r="BQ517" s="199"/>
      <c r="BR517" s="199"/>
      <c r="BS517" s="199"/>
      <c r="BT517" s="199"/>
      <c r="BU517" s="199"/>
      <c r="BV517" s="199"/>
      <c r="BW517" s="199"/>
      <c r="BX517" s="199"/>
      <c r="BY517" s="199"/>
      <c r="BZ517" s="199"/>
      <c r="CA517" s="199"/>
      <c r="CB517" s="199"/>
    </row>
    <row r="518" spans="2:80" s="198" customFormat="1" ht="30" customHeight="1" x14ac:dyDescent="0.2">
      <c r="B518" s="217"/>
      <c r="C518" s="270"/>
      <c r="D518" s="271"/>
      <c r="E518" s="217"/>
      <c r="F518" s="272"/>
      <c r="G518" s="273"/>
      <c r="H518" s="217"/>
      <c r="I518" s="217"/>
      <c r="J518" s="217"/>
      <c r="K518" s="272"/>
      <c r="L518" s="274"/>
      <c r="M518" s="274"/>
      <c r="N518" s="274"/>
      <c r="O518" s="217"/>
      <c r="P518" s="272"/>
      <c r="Q518" s="272"/>
      <c r="R518" s="272"/>
      <c r="S518" s="275"/>
      <c r="T518" s="275"/>
      <c r="U518" s="275"/>
      <c r="V518" s="275"/>
      <c r="W518" s="276"/>
      <c r="AB518" s="277"/>
      <c r="AC518" s="278"/>
      <c r="AD518" s="279"/>
      <c r="AE518" s="277"/>
      <c r="AF518" s="279"/>
      <c r="AH518" s="279"/>
      <c r="AJ518" s="199"/>
      <c r="AK518" s="199"/>
      <c r="AL518" s="199"/>
      <c r="AM518" s="199"/>
      <c r="AN518" s="199"/>
      <c r="AO518" s="199"/>
      <c r="AP518" s="199"/>
      <c r="AQ518" s="199"/>
      <c r="AR518" s="199"/>
      <c r="AS518" s="199"/>
      <c r="AT518" s="199"/>
      <c r="AU518" s="199"/>
      <c r="AV518" s="199"/>
      <c r="AW518" s="199"/>
      <c r="AX518" s="199"/>
      <c r="AY518" s="199"/>
      <c r="AZ518" s="199"/>
      <c r="BA518" s="199"/>
      <c r="BB518" s="199"/>
      <c r="BC518" s="199"/>
      <c r="BD518" s="199"/>
      <c r="BE518" s="199"/>
      <c r="BF518" s="199"/>
      <c r="BG518" s="199"/>
      <c r="BH518" s="199"/>
      <c r="BI518" s="199"/>
      <c r="BJ518" s="199"/>
      <c r="BK518" s="199"/>
      <c r="BL518" s="199"/>
      <c r="BM518" s="199"/>
      <c r="BN518" s="199"/>
      <c r="BO518" s="199"/>
      <c r="BP518" s="199"/>
      <c r="BQ518" s="199"/>
      <c r="BR518" s="199"/>
      <c r="BS518" s="199"/>
      <c r="BT518" s="199"/>
      <c r="BU518" s="199"/>
      <c r="BV518" s="199"/>
      <c r="BW518" s="199"/>
      <c r="BX518" s="199"/>
      <c r="BY518" s="199"/>
      <c r="BZ518" s="199"/>
      <c r="CA518" s="199"/>
      <c r="CB518" s="199"/>
    </row>
    <row r="519" spans="2:80" s="198" customFormat="1" ht="30" customHeight="1" x14ac:dyDescent="0.2">
      <c r="B519" s="217"/>
      <c r="C519" s="270"/>
      <c r="D519" s="271"/>
      <c r="E519" s="217"/>
      <c r="F519" s="272"/>
      <c r="G519" s="273"/>
      <c r="H519" s="217"/>
      <c r="I519" s="217"/>
      <c r="J519" s="217"/>
      <c r="K519" s="272"/>
      <c r="L519" s="274"/>
      <c r="M519" s="274"/>
      <c r="N519" s="274"/>
      <c r="O519" s="217"/>
      <c r="P519" s="272"/>
      <c r="Q519" s="272"/>
      <c r="R519" s="272"/>
      <c r="S519" s="275"/>
      <c r="T519" s="275"/>
      <c r="U519" s="275"/>
      <c r="V519" s="275"/>
      <c r="W519" s="276"/>
      <c r="AB519" s="277"/>
      <c r="AC519" s="278"/>
      <c r="AD519" s="279"/>
      <c r="AE519" s="277"/>
      <c r="AF519" s="279"/>
      <c r="AH519" s="279"/>
      <c r="AJ519" s="199"/>
      <c r="AK519" s="199"/>
      <c r="AL519" s="199"/>
      <c r="AM519" s="199"/>
      <c r="AN519" s="199"/>
      <c r="AO519" s="199"/>
      <c r="AP519" s="199"/>
      <c r="AQ519" s="199"/>
      <c r="AR519" s="199"/>
      <c r="AS519" s="199"/>
      <c r="AT519" s="199"/>
      <c r="AU519" s="199"/>
      <c r="AV519" s="199"/>
      <c r="AW519" s="199"/>
      <c r="AX519" s="199"/>
      <c r="AY519" s="199"/>
      <c r="AZ519" s="199"/>
      <c r="BA519" s="199"/>
      <c r="BB519" s="199"/>
      <c r="BC519" s="199"/>
      <c r="BD519" s="199"/>
      <c r="BE519" s="199"/>
      <c r="BF519" s="199"/>
      <c r="BG519" s="199"/>
      <c r="BH519" s="199"/>
      <c r="BI519" s="199"/>
      <c r="BJ519" s="199"/>
      <c r="BK519" s="199"/>
      <c r="BL519" s="199"/>
      <c r="BM519" s="199"/>
      <c r="BN519" s="199"/>
      <c r="BO519" s="199"/>
      <c r="BP519" s="199"/>
      <c r="BQ519" s="199"/>
      <c r="BR519" s="199"/>
      <c r="BS519" s="199"/>
      <c r="BT519" s="199"/>
      <c r="BU519" s="199"/>
      <c r="BV519" s="199"/>
      <c r="BW519" s="199"/>
      <c r="BX519" s="199"/>
      <c r="BY519" s="199"/>
      <c r="BZ519" s="199"/>
      <c r="CA519" s="199"/>
      <c r="CB519" s="199"/>
    </row>
    <row r="520" spans="2:80" s="198" customFormat="1" ht="30" customHeight="1" x14ac:dyDescent="0.2">
      <c r="B520" s="217"/>
      <c r="C520" s="270"/>
      <c r="D520" s="271"/>
      <c r="E520" s="217"/>
      <c r="F520" s="272"/>
      <c r="G520" s="273"/>
      <c r="H520" s="217"/>
      <c r="I520" s="217"/>
      <c r="J520" s="217"/>
      <c r="K520" s="272"/>
      <c r="L520" s="274"/>
      <c r="M520" s="274"/>
      <c r="N520" s="274"/>
      <c r="O520" s="217"/>
      <c r="P520" s="272"/>
      <c r="Q520" s="272"/>
      <c r="R520" s="272"/>
      <c r="S520" s="275"/>
      <c r="T520" s="275"/>
      <c r="U520" s="275"/>
      <c r="V520" s="275"/>
      <c r="W520" s="276"/>
      <c r="AB520" s="277"/>
      <c r="AC520" s="278"/>
      <c r="AD520" s="279"/>
      <c r="AE520" s="277"/>
      <c r="AF520" s="279"/>
      <c r="AH520" s="279"/>
      <c r="AJ520" s="199"/>
      <c r="AK520" s="199"/>
      <c r="AL520" s="199"/>
      <c r="AM520" s="199"/>
      <c r="AN520" s="199"/>
      <c r="AO520" s="199"/>
      <c r="AP520" s="199"/>
      <c r="AQ520" s="199"/>
      <c r="AR520" s="199"/>
      <c r="AS520" s="199"/>
      <c r="AT520" s="199"/>
      <c r="AU520" s="199"/>
      <c r="AV520" s="199"/>
      <c r="AW520" s="199"/>
      <c r="AX520" s="199"/>
      <c r="AY520" s="199"/>
      <c r="AZ520" s="199"/>
      <c r="BA520" s="199"/>
      <c r="BB520" s="199"/>
      <c r="BC520" s="199"/>
      <c r="BD520" s="199"/>
      <c r="BE520" s="199"/>
      <c r="BF520" s="199"/>
      <c r="BG520" s="199"/>
      <c r="BH520" s="199"/>
      <c r="BI520" s="199"/>
      <c r="BJ520" s="199"/>
      <c r="BK520" s="199"/>
      <c r="BL520" s="199"/>
      <c r="BM520" s="199"/>
      <c r="BN520" s="199"/>
      <c r="BO520" s="199"/>
      <c r="BP520" s="199"/>
      <c r="BQ520" s="199"/>
      <c r="BR520" s="199"/>
      <c r="BS520" s="199"/>
      <c r="BT520" s="199"/>
      <c r="BU520" s="199"/>
      <c r="BV520" s="199"/>
      <c r="BW520" s="199"/>
      <c r="BX520" s="199"/>
      <c r="BY520" s="199"/>
      <c r="BZ520" s="199"/>
      <c r="CA520" s="199"/>
      <c r="CB520" s="199"/>
    </row>
    <row r="521" spans="2:80" s="198" customFormat="1" ht="30" customHeight="1" x14ac:dyDescent="0.2">
      <c r="B521" s="217"/>
      <c r="C521" s="270"/>
      <c r="D521" s="271"/>
      <c r="E521" s="217"/>
      <c r="F521" s="272"/>
      <c r="G521" s="273"/>
      <c r="H521" s="217"/>
      <c r="I521" s="217"/>
      <c r="J521" s="217"/>
      <c r="K521" s="272"/>
      <c r="L521" s="274"/>
      <c r="M521" s="274"/>
      <c r="N521" s="274"/>
      <c r="O521" s="217"/>
      <c r="P521" s="272"/>
      <c r="Q521" s="272"/>
      <c r="R521" s="272"/>
      <c r="S521" s="275"/>
      <c r="T521" s="275"/>
      <c r="U521" s="275"/>
      <c r="V521" s="275"/>
      <c r="W521" s="276"/>
      <c r="AB521" s="277"/>
      <c r="AC521" s="278"/>
      <c r="AD521" s="279"/>
      <c r="AE521" s="277"/>
      <c r="AF521" s="279"/>
      <c r="AH521" s="279"/>
      <c r="AJ521" s="199"/>
      <c r="AK521" s="199"/>
      <c r="AL521" s="199"/>
      <c r="AM521" s="199"/>
      <c r="AN521" s="199"/>
      <c r="AO521" s="199"/>
      <c r="AP521" s="199"/>
      <c r="AQ521" s="199"/>
      <c r="AR521" s="199"/>
      <c r="AS521" s="199"/>
      <c r="AT521" s="199"/>
      <c r="AU521" s="199"/>
      <c r="AV521" s="199"/>
      <c r="AW521" s="199"/>
      <c r="AX521" s="199"/>
      <c r="AY521" s="199"/>
      <c r="AZ521" s="199"/>
      <c r="BA521" s="199"/>
      <c r="BB521" s="199"/>
      <c r="BC521" s="199"/>
      <c r="BD521" s="199"/>
      <c r="BE521" s="199"/>
      <c r="BF521" s="199"/>
      <c r="BG521" s="199"/>
      <c r="BH521" s="199"/>
      <c r="BI521" s="199"/>
      <c r="BJ521" s="199"/>
      <c r="BK521" s="199"/>
      <c r="BL521" s="199"/>
      <c r="BM521" s="199"/>
      <c r="BN521" s="199"/>
      <c r="BO521" s="199"/>
      <c r="BP521" s="199"/>
      <c r="BQ521" s="199"/>
      <c r="BR521" s="199"/>
      <c r="BS521" s="199"/>
      <c r="BT521" s="199"/>
      <c r="BU521" s="199"/>
      <c r="BV521" s="199"/>
      <c r="BW521" s="199"/>
      <c r="BX521" s="199"/>
      <c r="BY521" s="199"/>
      <c r="BZ521" s="199"/>
      <c r="CA521" s="199"/>
      <c r="CB521" s="199"/>
    </row>
    <row r="522" spans="2:80" s="198" customFormat="1" ht="30" customHeight="1" x14ac:dyDescent="0.2">
      <c r="B522" s="217"/>
      <c r="C522" s="270"/>
      <c r="D522" s="271"/>
      <c r="E522" s="217"/>
      <c r="F522" s="272"/>
      <c r="G522" s="273"/>
      <c r="H522" s="217"/>
      <c r="I522" s="217"/>
      <c r="J522" s="217"/>
      <c r="K522" s="272"/>
      <c r="L522" s="274"/>
      <c r="M522" s="274"/>
      <c r="N522" s="274"/>
      <c r="O522" s="217"/>
      <c r="P522" s="272"/>
      <c r="Q522" s="272"/>
      <c r="R522" s="272"/>
      <c r="S522" s="275"/>
      <c r="T522" s="275"/>
      <c r="U522" s="275"/>
      <c r="V522" s="275"/>
      <c r="W522" s="276"/>
      <c r="AB522" s="277"/>
      <c r="AC522" s="278"/>
      <c r="AD522" s="279"/>
      <c r="AE522" s="277"/>
      <c r="AF522" s="279"/>
      <c r="AH522" s="279"/>
      <c r="AJ522" s="199"/>
      <c r="AK522" s="199"/>
      <c r="AL522" s="199"/>
      <c r="AM522" s="199"/>
      <c r="AN522" s="199"/>
      <c r="AO522" s="199"/>
      <c r="AP522" s="199"/>
      <c r="AQ522" s="199"/>
      <c r="AR522" s="199"/>
      <c r="AS522" s="199"/>
      <c r="AT522" s="199"/>
      <c r="AU522" s="199"/>
      <c r="AV522" s="199"/>
      <c r="AW522" s="199"/>
      <c r="AX522" s="199"/>
      <c r="AY522" s="199"/>
      <c r="AZ522" s="199"/>
      <c r="BA522" s="199"/>
      <c r="BB522" s="199"/>
      <c r="BC522" s="199"/>
      <c r="BD522" s="199"/>
      <c r="BE522" s="199"/>
      <c r="BF522" s="199"/>
      <c r="BG522" s="199"/>
      <c r="BH522" s="199"/>
      <c r="BI522" s="199"/>
      <c r="BJ522" s="199"/>
      <c r="BK522" s="199"/>
      <c r="BL522" s="199"/>
      <c r="BM522" s="199"/>
      <c r="BN522" s="199"/>
      <c r="BO522" s="199"/>
      <c r="BP522" s="199"/>
      <c r="BQ522" s="199"/>
      <c r="BR522" s="199"/>
      <c r="BS522" s="199"/>
      <c r="BT522" s="199"/>
      <c r="BU522" s="199"/>
      <c r="BV522" s="199"/>
      <c r="BW522" s="199"/>
      <c r="BX522" s="199"/>
      <c r="BY522" s="199"/>
      <c r="BZ522" s="199"/>
      <c r="CA522" s="199"/>
      <c r="CB522" s="199"/>
    </row>
    <row r="523" spans="2:80" s="198" customFormat="1" ht="30" customHeight="1" x14ac:dyDescent="0.2">
      <c r="B523" s="217"/>
      <c r="C523" s="270"/>
      <c r="D523" s="271"/>
      <c r="E523" s="217"/>
      <c r="F523" s="272"/>
      <c r="G523" s="273"/>
      <c r="H523" s="217"/>
      <c r="I523" s="217"/>
      <c r="J523" s="217"/>
      <c r="K523" s="272"/>
      <c r="L523" s="274"/>
      <c r="M523" s="274"/>
      <c r="N523" s="274"/>
      <c r="O523" s="217"/>
      <c r="P523" s="272"/>
      <c r="Q523" s="272"/>
      <c r="R523" s="272"/>
      <c r="S523" s="275"/>
      <c r="T523" s="275"/>
      <c r="U523" s="275"/>
      <c r="V523" s="275"/>
      <c r="W523" s="276"/>
      <c r="AB523" s="277"/>
      <c r="AC523" s="278"/>
      <c r="AD523" s="279"/>
      <c r="AE523" s="277"/>
      <c r="AF523" s="279"/>
      <c r="AH523" s="279"/>
      <c r="AJ523" s="199"/>
      <c r="AK523" s="199"/>
      <c r="AL523" s="199"/>
      <c r="AM523" s="199"/>
      <c r="AN523" s="199"/>
      <c r="AO523" s="199"/>
      <c r="AP523" s="199"/>
      <c r="AQ523" s="199"/>
      <c r="AR523" s="199"/>
      <c r="AS523" s="199"/>
      <c r="AT523" s="199"/>
      <c r="AU523" s="199"/>
      <c r="AV523" s="199"/>
      <c r="AW523" s="199"/>
      <c r="AX523" s="199"/>
      <c r="AY523" s="199"/>
      <c r="AZ523" s="199"/>
      <c r="BA523" s="199"/>
      <c r="BB523" s="199"/>
      <c r="BC523" s="199"/>
      <c r="BD523" s="199"/>
      <c r="BE523" s="199"/>
      <c r="BF523" s="199"/>
      <c r="BG523" s="199"/>
      <c r="BH523" s="199"/>
      <c r="BI523" s="199"/>
      <c r="BJ523" s="199"/>
      <c r="BK523" s="199"/>
      <c r="BL523" s="199"/>
      <c r="BM523" s="199"/>
      <c r="BN523" s="199"/>
      <c r="BO523" s="199"/>
      <c r="BP523" s="199"/>
      <c r="BQ523" s="199"/>
      <c r="BR523" s="199"/>
      <c r="BS523" s="199"/>
      <c r="BT523" s="199"/>
      <c r="BU523" s="199"/>
      <c r="BV523" s="199"/>
      <c r="BW523" s="199"/>
      <c r="BX523" s="199"/>
      <c r="BY523" s="199"/>
      <c r="BZ523" s="199"/>
      <c r="CA523" s="199"/>
      <c r="CB523" s="199"/>
    </row>
    <row r="524" spans="2:80" s="198" customFormat="1" ht="30" customHeight="1" x14ac:dyDescent="0.2">
      <c r="B524" s="217"/>
      <c r="C524" s="270"/>
      <c r="D524" s="271"/>
      <c r="E524" s="217"/>
      <c r="F524" s="272"/>
      <c r="G524" s="273"/>
      <c r="H524" s="217"/>
      <c r="I524" s="217"/>
      <c r="J524" s="217"/>
      <c r="K524" s="272"/>
      <c r="L524" s="274"/>
      <c r="M524" s="274"/>
      <c r="N524" s="274"/>
      <c r="O524" s="217"/>
      <c r="P524" s="272"/>
      <c r="Q524" s="272"/>
      <c r="R524" s="272"/>
      <c r="S524" s="275"/>
      <c r="T524" s="275"/>
      <c r="U524" s="275"/>
      <c r="V524" s="275"/>
      <c r="W524" s="276"/>
      <c r="AB524" s="277"/>
      <c r="AC524" s="278"/>
      <c r="AD524" s="279"/>
      <c r="AE524" s="277"/>
      <c r="AF524" s="279"/>
      <c r="AH524" s="279"/>
      <c r="AJ524" s="199"/>
      <c r="AK524" s="199"/>
      <c r="AL524" s="199"/>
      <c r="AM524" s="199"/>
      <c r="AN524" s="199"/>
      <c r="AO524" s="199"/>
      <c r="AP524" s="199"/>
      <c r="AQ524" s="199"/>
      <c r="AR524" s="199"/>
      <c r="AS524" s="199"/>
      <c r="AT524" s="199"/>
      <c r="AU524" s="199"/>
      <c r="AV524" s="199"/>
      <c r="AW524" s="199"/>
      <c r="AX524" s="199"/>
      <c r="AY524" s="199"/>
      <c r="AZ524" s="199"/>
      <c r="BA524" s="199"/>
      <c r="BB524" s="199"/>
      <c r="BC524" s="199"/>
      <c r="BD524" s="199"/>
      <c r="BE524" s="199"/>
      <c r="BF524" s="199"/>
      <c r="BG524" s="199"/>
      <c r="BH524" s="199"/>
      <c r="BI524" s="199"/>
      <c r="BJ524" s="199"/>
      <c r="BK524" s="199"/>
      <c r="BL524" s="199"/>
      <c r="BM524" s="199"/>
      <c r="BN524" s="199"/>
      <c r="BO524" s="199"/>
      <c r="BP524" s="199"/>
      <c r="BQ524" s="199"/>
      <c r="BR524" s="199"/>
      <c r="BS524" s="199"/>
      <c r="BT524" s="199"/>
      <c r="BU524" s="199"/>
      <c r="BV524" s="199"/>
      <c r="BW524" s="199"/>
      <c r="BX524" s="199"/>
      <c r="BY524" s="199"/>
      <c r="BZ524" s="199"/>
      <c r="CA524" s="199"/>
      <c r="CB524" s="199"/>
    </row>
    <row r="525" spans="2:80" s="198" customFormat="1" ht="30" customHeight="1" x14ac:dyDescent="0.2">
      <c r="B525" s="217"/>
      <c r="C525" s="270"/>
      <c r="D525" s="271"/>
      <c r="E525" s="217"/>
      <c r="F525" s="272"/>
      <c r="G525" s="273"/>
      <c r="H525" s="217"/>
      <c r="I525" s="217"/>
      <c r="J525" s="217"/>
      <c r="K525" s="272"/>
      <c r="L525" s="274"/>
      <c r="M525" s="274"/>
      <c r="N525" s="274"/>
      <c r="O525" s="217"/>
      <c r="P525" s="272"/>
      <c r="Q525" s="272"/>
      <c r="R525" s="272"/>
      <c r="S525" s="275"/>
      <c r="T525" s="275"/>
      <c r="U525" s="275"/>
      <c r="V525" s="275"/>
      <c r="W525" s="276"/>
      <c r="AB525" s="277"/>
      <c r="AC525" s="278"/>
      <c r="AD525" s="279"/>
      <c r="AE525" s="277"/>
      <c r="AF525" s="279"/>
      <c r="AH525" s="279"/>
      <c r="AJ525" s="199"/>
      <c r="AK525" s="199"/>
      <c r="AL525" s="199"/>
      <c r="AM525" s="199"/>
      <c r="AN525" s="199"/>
      <c r="AO525" s="199"/>
      <c r="AP525" s="199"/>
      <c r="AQ525" s="199"/>
      <c r="AR525" s="199"/>
      <c r="AS525" s="199"/>
      <c r="AT525" s="199"/>
      <c r="AU525" s="199"/>
      <c r="AV525" s="199"/>
      <c r="AW525" s="199"/>
      <c r="AX525" s="199"/>
      <c r="AY525" s="199"/>
      <c r="AZ525" s="199"/>
      <c r="BA525" s="199"/>
      <c r="BB525" s="199"/>
      <c r="BC525" s="199"/>
      <c r="BD525" s="199"/>
      <c r="BE525" s="199"/>
      <c r="BF525" s="199"/>
      <c r="BG525" s="199"/>
      <c r="BH525" s="199"/>
      <c r="BI525" s="199"/>
      <c r="BJ525" s="199"/>
      <c r="BK525" s="199"/>
      <c r="BL525" s="199"/>
      <c r="BM525" s="199"/>
      <c r="BN525" s="199"/>
      <c r="BO525" s="199"/>
      <c r="BP525" s="199"/>
      <c r="BQ525" s="199"/>
      <c r="BR525" s="199"/>
      <c r="BS525" s="199"/>
      <c r="BT525" s="199"/>
      <c r="BU525" s="199"/>
      <c r="BV525" s="199"/>
      <c r="BW525" s="199"/>
      <c r="BX525" s="199"/>
      <c r="BY525" s="199"/>
      <c r="BZ525" s="199"/>
      <c r="CA525" s="199"/>
      <c r="CB525" s="199"/>
    </row>
    <row r="526" spans="2:80" s="198" customFormat="1" ht="30" customHeight="1" x14ac:dyDescent="0.2">
      <c r="B526" s="217"/>
      <c r="C526" s="270"/>
      <c r="D526" s="271"/>
      <c r="E526" s="217"/>
      <c r="F526" s="272"/>
      <c r="G526" s="273"/>
      <c r="H526" s="217"/>
      <c r="I526" s="217"/>
      <c r="J526" s="217"/>
      <c r="K526" s="272"/>
      <c r="L526" s="274"/>
      <c r="M526" s="274"/>
      <c r="N526" s="274"/>
      <c r="O526" s="217"/>
      <c r="P526" s="272"/>
      <c r="Q526" s="272"/>
      <c r="R526" s="272"/>
      <c r="S526" s="275"/>
      <c r="T526" s="275"/>
      <c r="U526" s="275"/>
      <c r="V526" s="275"/>
      <c r="W526" s="276"/>
      <c r="AB526" s="277"/>
      <c r="AC526" s="278"/>
      <c r="AD526" s="279"/>
      <c r="AE526" s="277"/>
      <c r="AF526" s="279"/>
      <c r="AH526" s="279"/>
      <c r="AJ526" s="199"/>
      <c r="AK526" s="199"/>
      <c r="AL526" s="199"/>
      <c r="AM526" s="199"/>
      <c r="AN526" s="199"/>
      <c r="AO526" s="199"/>
      <c r="AP526" s="199"/>
      <c r="AQ526" s="199"/>
      <c r="AR526" s="199"/>
      <c r="AS526" s="199"/>
      <c r="AT526" s="199"/>
      <c r="AU526" s="199"/>
      <c r="AV526" s="199"/>
      <c r="AW526" s="199"/>
      <c r="AX526" s="199"/>
      <c r="AY526" s="199"/>
      <c r="AZ526" s="199"/>
      <c r="BA526" s="199"/>
      <c r="BB526" s="199"/>
      <c r="BC526" s="199"/>
      <c r="BD526" s="199"/>
      <c r="BE526" s="199"/>
      <c r="BF526" s="199"/>
      <c r="BG526" s="199"/>
      <c r="BH526" s="199"/>
      <c r="BI526" s="199"/>
      <c r="BJ526" s="199"/>
      <c r="BK526" s="199"/>
      <c r="BL526" s="199"/>
      <c r="BM526" s="199"/>
      <c r="BN526" s="199"/>
      <c r="BO526" s="199"/>
      <c r="BP526" s="199"/>
      <c r="BQ526" s="199"/>
      <c r="BR526" s="199"/>
      <c r="BS526" s="199"/>
      <c r="BT526" s="199"/>
      <c r="BU526" s="199"/>
      <c r="BV526" s="199"/>
      <c r="BW526" s="199"/>
      <c r="BX526" s="199"/>
      <c r="BY526" s="199"/>
      <c r="BZ526" s="199"/>
      <c r="CA526" s="199"/>
      <c r="CB526" s="199"/>
    </row>
    <row r="527" spans="2:80" s="198" customFormat="1" ht="30" customHeight="1" x14ac:dyDescent="0.2">
      <c r="B527" s="217"/>
      <c r="C527" s="270"/>
      <c r="D527" s="271"/>
      <c r="E527" s="217"/>
      <c r="F527" s="272"/>
      <c r="G527" s="273"/>
      <c r="H527" s="217"/>
      <c r="I527" s="217"/>
      <c r="J527" s="217"/>
      <c r="K527" s="272"/>
      <c r="L527" s="274"/>
      <c r="M527" s="274"/>
      <c r="N527" s="274"/>
      <c r="O527" s="217"/>
      <c r="P527" s="272"/>
      <c r="Q527" s="272"/>
      <c r="R527" s="272"/>
      <c r="S527" s="275"/>
      <c r="T527" s="275"/>
      <c r="U527" s="275"/>
      <c r="V527" s="275"/>
      <c r="W527" s="276"/>
      <c r="AB527" s="277"/>
      <c r="AC527" s="278"/>
      <c r="AD527" s="279"/>
      <c r="AE527" s="277"/>
      <c r="AF527" s="279"/>
      <c r="AH527" s="279"/>
      <c r="AJ527" s="199"/>
      <c r="AK527" s="199"/>
      <c r="AL527" s="199"/>
      <c r="AM527" s="199"/>
      <c r="AN527" s="199"/>
      <c r="AO527" s="199"/>
      <c r="AP527" s="199"/>
      <c r="AQ527" s="199"/>
      <c r="AR527" s="199"/>
      <c r="AS527" s="199"/>
      <c r="AT527" s="199"/>
      <c r="AU527" s="199"/>
      <c r="AV527" s="199"/>
      <c r="AW527" s="199"/>
      <c r="AX527" s="199"/>
      <c r="AY527" s="199"/>
      <c r="AZ527" s="199"/>
      <c r="BA527" s="199"/>
      <c r="BB527" s="199"/>
      <c r="BC527" s="199"/>
      <c r="BD527" s="199"/>
      <c r="BE527" s="199"/>
      <c r="BF527" s="199"/>
      <c r="BG527" s="199"/>
      <c r="BH527" s="199"/>
      <c r="BI527" s="199"/>
      <c r="BJ527" s="199"/>
      <c r="BK527" s="199"/>
      <c r="BL527" s="199"/>
      <c r="BM527" s="199"/>
      <c r="BN527" s="199"/>
      <c r="BO527" s="199"/>
      <c r="BP527" s="199"/>
      <c r="BQ527" s="199"/>
      <c r="BR527" s="199"/>
      <c r="BS527" s="199"/>
      <c r="BT527" s="199"/>
      <c r="BU527" s="199"/>
      <c r="BV527" s="199"/>
      <c r="BW527" s="199"/>
      <c r="BX527" s="199"/>
      <c r="BY527" s="199"/>
      <c r="BZ527" s="199"/>
      <c r="CA527" s="199"/>
      <c r="CB527" s="199"/>
    </row>
    <row r="528" spans="2:80" s="198" customFormat="1" ht="30" customHeight="1" x14ac:dyDescent="0.2">
      <c r="B528" s="217"/>
      <c r="C528" s="270"/>
      <c r="D528" s="271"/>
      <c r="E528" s="217"/>
      <c r="F528" s="272"/>
      <c r="G528" s="273"/>
      <c r="H528" s="217"/>
      <c r="I528" s="217"/>
      <c r="J528" s="217"/>
      <c r="K528" s="272"/>
      <c r="L528" s="274"/>
      <c r="M528" s="274"/>
      <c r="N528" s="274"/>
      <c r="O528" s="217"/>
      <c r="P528" s="272"/>
      <c r="Q528" s="272"/>
      <c r="R528" s="272"/>
      <c r="S528" s="275"/>
      <c r="T528" s="275"/>
      <c r="U528" s="275"/>
      <c r="V528" s="275"/>
      <c r="W528" s="276"/>
      <c r="AB528" s="277"/>
      <c r="AC528" s="278"/>
      <c r="AD528" s="279"/>
      <c r="AE528" s="277"/>
      <c r="AF528" s="279"/>
      <c r="AH528" s="279"/>
      <c r="AJ528" s="199"/>
      <c r="AK528" s="199"/>
      <c r="AL528" s="199"/>
      <c r="AM528" s="199"/>
      <c r="AN528" s="199"/>
      <c r="AO528" s="199"/>
      <c r="AP528" s="199"/>
      <c r="AQ528" s="199"/>
      <c r="AR528" s="199"/>
      <c r="AS528" s="199"/>
      <c r="AT528" s="199"/>
      <c r="AU528" s="199"/>
      <c r="AV528" s="199"/>
      <c r="AW528" s="199"/>
      <c r="AX528" s="199"/>
      <c r="AY528" s="199"/>
      <c r="AZ528" s="199"/>
      <c r="BA528" s="199"/>
      <c r="BB528" s="199"/>
      <c r="BC528" s="199"/>
      <c r="BD528" s="199"/>
      <c r="BE528" s="199"/>
      <c r="BF528" s="199"/>
      <c r="BG528" s="199"/>
      <c r="BH528" s="199"/>
      <c r="BI528" s="199"/>
      <c r="BJ528" s="199"/>
      <c r="BK528" s="199"/>
      <c r="BL528" s="199"/>
      <c r="BM528" s="199"/>
      <c r="BN528" s="199"/>
      <c r="BO528" s="199"/>
      <c r="BP528" s="199"/>
      <c r="BQ528" s="199"/>
      <c r="BR528" s="199"/>
      <c r="BS528" s="199"/>
      <c r="BT528" s="199"/>
      <c r="BU528" s="199"/>
      <c r="BV528" s="199"/>
      <c r="BW528" s="199"/>
      <c r="BX528" s="199"/>
      <c r="BY528" s="199"/>
      <c r="BZ528" s="199"/>
      <c r="CA528" s="199"/>
      <c r="CB528" s="199"/>
    </row>
    <row r="529" spans="2:80" s="198" customFormat="1" ht="30" customHeight="1" x14ac:dyDescent="0.2">
      <c r="B529" s="217"/>
      <c r="C529" s="270"/>
      <c r="D529" s="271"/>
      <c r="E529" s="217"/>
      <c r="F529" s="272"/>
      <c r="G529" s="273"/>
      <c r="H529" s="217"/>
      <c r="I529" s="217"/>
      <c r="J529" s="217"/>
      <c r="K529" s="272"/>
      <c r="L529" s="274"/>
      <c r="M529" s="274"/>
      <c r="N529" s="274"/>
      <c r="O529" s="217"/>
      <c r="P529" s="272"/>
      <c r="Q529" s="272"/>
      <c r="R529" s="272"/>
      <c r="S529" s="275"/>
      <c r="T529" s="275"/>
      <c r="U529" s="275"/>
      <c r="V529" s="275"/>
      <c r="W529" s="276"/>
      <c r="AB529" s="277"/>
      <c r="AC529" s="278"/>
      <c r="AD529" s="279"/>
      <c r="AE529" s="277"/>
      <c r="AF529" s="279"/>
      <c r="AH529" s="279"/>
      <c r="AJ529" s="199"/>
      <c r="AK529" s="199"/>
      <c r="AL529" s="199"/>
      <c r="AM529" s="199"/>
      <c r="AN529" s="199"/>
      <c r="AO529" s="199"/>
      <c r="AP529" s="199"/>
      <c r="AQ529" s="199"/>
      <c r="AR529" s="199"/>
      <c r="AS529" s="199"/>
      <c r="AT529" s="199"/>
      <c r="AU529" s="199"/>
      <c r="AV529" s="199"/>
      <c r="AW529" s="199"/>
      <c r="AX529" s="199"/>
      <c r="AY529" s="199"/>
      <c r="AZ529" s="199"/>
      <c r="BA529" s="199"/>
      <c r="BB529" s="199"/>
      <c r="BC529" s="199"/>
      <c r="BD529" s="199"/>
      <c r="BE529" s="199"/>
      <c r="BF529" s="199"/>
      <c r="BG529" s="199"/>
      <c r="BH529" s="199"/>
      <c r="BI529" s="199"/>
      <c r="BJ529" s="199"/>
      <c r="BK529" s="199"/>
      <c r="BL529" s="199"/>
      <c r="BM529" s="199"/>
      <c r="BN529" s="199"/>
      <c r="BO529" s="199"/>
      <c r="BP529" s="199"/>
      <c r="BQ529" s="199"/>
      <c r="BR529" s="199"/>
      <c r="BS529" s="199"/>
      <c r="BT529" s="199"/>
      <c r="BU529" s="199"/>
      <c r="BV529" s="199"/>
      <c r="BW529" s="199"/>
      <c r="BX529" s="199"/>
      <c r="BY529" s="199"/>
      <c r="BZ529" s="199"/>
      <c r="CA529" s="199"/>
      <c r="CB529" s="199"/>
    </row>
    <row r="530" spans="2:80" s="198" customFormat="1" ht="30" customHeight="1" x14ac:dyDescent="0.2">
      <c r="B530" s="217"/>
      <c r="C530" s="270"/>
      <c r="D530" s="271"/>
      <c r="E530" s="217"/>
      <c r="F530" s="272"/>
      <c r="G530" s="273"/>
      <c r="H530" s="217"/>
      <c r="I530" s="217"/>
      <c r="J530" s="217"/>
      <c r="K530" s="272"/>
      <c r="L530" s="274"/>
      <c r="M530" s="274"/>
      <c r="N530" s="274"/>
      <c r="O530" s="217"/>
      <c r="P530" s="272"/>
      <c r="Q530" s="272"/>
      <c r="R530" s="272"/>
      <c r="S530" s="275"/>
      <c r="T530" s="275"/>
      <c r="U530" s="275"/>
      <c r="V530" s="275"/>
      <c r="W530" s="276"/>
      <c r="AB530" s="277"/>
      <c r="AC530" s="278"/>
      <c r="AD530" s="279"/>
      <c r="AE530" s="277"/>
      <c r="AF530" s="279"/>
      <c r="AH530" s="279"/>
      <c r="AJ530" s="199"/>
      <c r="AK530" s="199"/>
      <c r="AL530" s="199"/>
      <c r="AM530" s="199"/>
      <c r="AN530" s="199"/>
      <c r="AO530" s="199"/>
      <c r="AP530" s="199"/>
      <c r="AQ530" s="199"/>
      <c r="AR530" s="199"/>
      <c r="AS530" s="199"/>
      <c r="AT530" s="199"/>
      <c r="AU530" s="199"/>
      <c r="AV530" s="199"/>
      <c r="AW530" s="199"/>
      <c r="AX530" s="199"/>
      <c r="AY530" s="199"/>
      <c r="AZ530" s="199"/>
      <c r="BA530" s="199"/>
      <c r="BB530" s="199"/>
      <c r="BC530" s="199"/>
      <c r="BD530" s="199"/>
      <c r="BE530" s="199"/>
      <c r="BF530" s="199"/>
      <c r="BG530" s="199"/>
      <c r="BH530" s="199"/>
      <c r="BI530" s="199"/>
      <c r="BJ530" s="199"/>
      <c r="BK530" s="199"/>
      <c r="BL530" s="199"/>
      <c r="BM530" s="199"/>
      <c r="BN530" s="199"/>
      <c r="BO530" s="199"/>
      <c r="BP530" s="199"/>
      <c r="BQ530" s="199"/>
      <c r="BR530" s="199"/>
      <c r="BS530" s="199"/>
      <c r="BT530" s="199"/>
      <c r="BU530" s="199"/>
      <c r="BV530" s="199"/>
      <c r="BW530" s="199"/>
      <c r="BX530" s="199"/>
      <c r="BY530" s="199"/>
      <c r="BZ530" s="199"/>
      <c r="CA530" s="199"/>
      <c r="CB530" s="199"/>
    </row>
    <row r="531" spans="2:80" s="198" customFormat="1" ht="30" customHeight="1" x14ac:dyDescent="0.2">
      <c r="B531" s="217"/>
      <c r="C531" s="270"/>
      <c r="D531" s="271"/>
      <c r="E531" s="217"/>
      <c r="F531" s="272"/>
      <c r="G531" s="273"/>
      <c r="H531" s="217"/>
      <c r="I531" s="217"/>
      <c r="J531" s="217"/>
      <c r="K531" s="272"/>
      <c r="L531" s="274"/>
      <c r="M531" s="274"/>
      <c r="N531" s="274"/>
      <c r="O531" s="217"/>
      <c r="P531" s="272"/>
      <c r="Q531" s="272"/>
      <c r="R531" s="272"/>
      <c r="S531" s="275"/>
      <c r="T531" s="275"/>
      <c r="U531" s="275"/>
      <c r="V531" s="275"/>
      <c r="W531" s="276"/>
      <c r="AB531" s="277"/>
      <c r="AC531" s="278"/>
      <c r="AD531" s="279"/>
      <c r="AE531" s="277"/>
      <c r="AF531" s="279"/>
      <c r="AH531" s="279"/>
      <c r="AJ531" s="199"/>
      <c r="AK531" s="199"/>
      <c r="AL531" s="199"/>
      <c r="AM531" s="199"/>
      <c r="AN531" s="199"/>
      <c r="AO531" s="199"/>
      <c r="AP531" s="199"/>
      <c r="AQ531" s="199"/>
      <c r="AR531" s="199"/>
      <c r="AS531" s="199"/>
      <c r="AT531" s="199"/>
      <c r="AU531" s="199"/>
      <c r="AV531" s="199"/>
      <c r="AW531" s="199"/>
      <c r="AX531" s="199"/>
      <c r="AY531" s="199"/>
      <c r="AZ531" s="199"/>
      <c r="BA531" s="199"/>
      <c r="BB531" s="199"/>
      <c r="BC531" s="199"/>
      <c r="BD531" s="199"/>
      <c r="BE531" s="199"/>
      <c r="BF531" s="199"/>
      <c r="BG531" s="199"/>
      <c r="BH531" s="199"/>
      <c r="BI531" s="199"/>
      <c r="BJ531" s="199"/>
      <c r="BK531" s="199"/>
      <c r="BL531" s="199"/>
      <c r="BM531" s="199"/>
      <c r="BN531" s="199"/>
      <c r="BO531" s="199"/>
      <c r="BP531" s="199"/>
      <c r="BQ531" s="199"/>
      <c r="BR531" s="199"/>
      <c r="BS531" s="199"/>
      <c r="BT531" s="199"/>
      <c r="BU531" s="199"/>
      <c r="BV531" s="199"/>
      <c r="BW531" s="199"/>
      <c r="BX531" s="199"/>
      <c r="BY531" s="199"/>
      <c r="BZ531" s="199"/>
      <c r="CA531" s="199"/>
      <c r="CB531" s="199"/>
    </row>
    <row r="532" spans="2:80" s="198" customFormat="1" ht="30" customHeight="1" x14ac:dyDescent="0.2">
      <c r="B532" s="217"/>
      <c r="C532" s="270"/>
      <c r="D532" s="271"/>
      <c r="E532" s="217"/>
      <c r="F532" s="272"/>
      <c r="G532" s="273"/>
      <c r="H532" s="217"/>
      <c r="I532" s="217"/>
      <c r="J532" s="217"/>
      <c r="K532" s="272"/>
      <c r="L532" s="274"/>
      <c r="M532" s="274"/>
      <c r="N532" s="274"/>
      <c r="O532" s="217"/>
      <c r="P532" s="272"/>
      <c r="Q532" s="272"/>
      <c r="R532" s="272"/>
      <c r="S532" s="275"/>
      <c r="T532" s="275"/>
      <c r="U532" s="275"/>
      <c r="V532" s="275"/>
      <c r="W532" s="276"/>
      <c r="AB532" s="277"/>
      <c r="AC532" s="278"/>
      <c r="AD532" s="279"/>
      <c r="AE532" s="277"/>
      <c r="AF532" s="279"/>
      <c r="AH532" s="279"/>
      <c r="AJ532" s="199"/>
      <c r="AK532" s="199"/>
      <c r="AL532" s="199"/>
      <c r="AM532" s="199"/>
      <c r="AN532" s="199"/>
      <c r="AO532" s="199"/>
      <c r="AP532" s="199"/>
      <c r="AQ532" s="199"/>
      <c r="AR532" s="199"/>
      <c r="AS532" s="199"/>
      <c r="AT532" s="199"/>
      <c r="AU532" s="199"/>
      <c r="AV532" s="199"/>
      <c r="AW532" s="199"/>
      <c r="AX532" s="199"/>
      <c r="AY532" s="199"/>
      <c r="AZ532" s="199"/>
      <c r="BA532" s="199"/>
      <c r="BB532" s="199"/>
      <c r="BC532" s="199"/>
      <c r="BD532" s="199"/>
      <c r="BE532" s="199"/>
      <c r="BF532" s="199"/>
      <c r="BG532" s="199"/>
      <c r="BH532" s="199"/>
      <c r="BI532" s="199"/>
      <c r="BJ532" s="199"/>
      <c r="BK532" s="199"/>
      <c r="BL532" s="199"/>
      <c r="BM532" s="199"/>
      <c r="BN532" s="199"/>
      <c r="BO532" s="199"/>
      <c r="BP532" s="199"/>
      <c r="BQ532" s="199"/>
      <c r="BR532" s="199"/>
      <c r="BS532" s="199"/>
      <c r="BT532" s="199"/>
      <c r="BU532" s="199"/>
      <c r="BV532" s="199"/>
      <c r="BW532" s="199"/>
      <c r="BX532" s="199"/>
      <c r="BY532" s="199"/>
      <c r="BZ532" s="199"/>
      <c r="CA532" s="199"/>
      <c r="CB532" s="199"/>
    </row>
    <row r="533" spans="2:80" s="198" customFormat="1" ht="30" customHeight="1" x14ac:dyDescent="0.2">
      <c r="B533" s="217"/>
      <c r="C533" s="270"/>
      <c r="D533" s="271"/>
      <c r="E533" s="217"/>
      <c r="F533" s="272"/>
      <c r="G533" s="273"/>
      <c r="H533" s="217"/>
      <c r="I533" s="217"/>
      <c r="J533" s="217"/>
      <c r="K533" s="272"/>
      <c r="L533" s="274"/>
      <c r="M533" s="274"/>
      <c r="N533" s="274"/>
      <c r="O533" s="217"/>
      <c r="P533" s="272"/>
      <c r="Q533" s="272"/>
      <c r="R533" s="272"/>
      <c r="S533" s="275"/>
      <c r="T533" s="275"/>
      <c r="U533" s="275"/>
      <c r="V533" s="275"/>
      <c r="W533" s="276"/>
      <c r="AB533" s="277"/>
      <c r="AC533" s="278"/>
      <c r="AD533" s="279"/>
      <c r="AE533" s="277"/>
      <c r="AF533" s="279"/>
      <c r="AH533" s="279"/>
      <c r="AJ533" s="199"/>
      <c r="AK533" s="199"/>
      <c r="AL533" s="199"/>
      <c r="AM533" s="199"/>
      <c r="AN533" s="199"/>
      <c r="AO533" s="199"/>
      <c r="AP533" s="199"/>
      <c r="AQ533" s="199"/>
      <c r="AR533" s="199"/>
      <c r="AS533" s="199"/>
      <c r="AT533" s="199"/>
      <c r="AU533" s="199"/>
      <c r="AV533" s="199"/>
      <c r="AW533" s="199"/>
      <c r="AX533" s="199"/>
      <c r="AY533" s="199"/>
      <c r="AZ533" s="199"/>
      <c r="BA533" s="199"/>
      <c r="BB533" s="199"/>
      <c r="BC533" s="199"/>
      <c r="BD533" s="199"/>
      <c r="BE533" s="199"/>
      <c r="BF533" s="199"/>
      <c r="BG533" s="199"/>
      <c r="BH533" s="199"/>
      <c r="BI533" s="199"/>
      <c r="BJ533" s="199"/>
      <c r="BK533" s="199"/>
      <c r="BL533" s="199"/>
      <c r="BM533" s="199"/>
      <c r="BN533" s="199"/>
      <c r="BO533" s="199"/>
      <c r="BP533" s="199"/>
      <c r="BQ533" s="199"/>
      <c r="BR533" s="199"/>
      <c r="BS533" s="199"/>
      <c r="BT533" s="199"/>
      <c r="BU533" s="199"/>
      <c r="BV533" s="199"/>
      <c r="BW533" s="199"/>
      <c r="BX533" s="199"/>
      <c r="BY533" s="199"/>
      <c r="BZ533" s="199"/>
      <c r="CA533" s="199"/>
      <c r="CB533" s="199"/>
    </row>
    <row r="534" spans="2:80" s="198" customFormat="1" ht="30" customHeight="1" x14ac:dyDescent="0.2">
      <c r="B534" s="217"/>
      <c r="C534" s="270"/>
      <c r="D534" s="271"/>
      <c r="E534" s="217"/>
      <c r="F534" s="272"/>
      <c r="G534" s="273"/>
      <c r="H534" s="217"/>
      <c r="I534" s="217"/>
      <c r="J534" s="217"/>
      <c r="K534" s="272"/>
      <c r="L534" s="274"/>
      <c r="M534" s="274"/>
      <c r="N534" s="274"/>
      <c r="O534" s="217"/>
      <c r="P534" s="272"/>
      <c r="Q534" s="272"/>
      <c r="R534" s="272"/>
      <c r="S534" s="275"/>
      <c r="T534" s="275"/>
      <c r="U534" s="275"/>
      <c r="V534" s="275"/>
      <c r="W534" s="276"/>
      <c r="AB534" s="277"/>
      <c r="AC534" s="278"/>
      <c r="AD534" s="279"/>
      <c r="AE534" s="277"/>
      <c r="AF534" s="279"/>
      <c r="AH534" s="279"/>
      <c r="AJ534" s="199"/>
      <c r="AK534" s="199"/>
      <c r="AL534" s="199"/>
      <c r="AM534" s="199"/>
      <c r="AN534" s="199"/>
      <c r="AO534" s="199"/>
      <c r="AP534" s="199"/>
      <c r="AQ534" s="199"/>
      <c r="AR534" s="199"/>
      <c r="AS534" s="199"/>
      <c r="AT534" s="199"/>
      <c r="AU534" s="199"/>
      <c r="AV534" s="199"/>
      <c r="AW534" s="199"/>
      <c r="AX534" s="199"/>
      <c r="AY534" s="199"/>
      <c r="AZ534" s="199"/>
      <c r="BA534" s="199"/>
      <c r="BB534" s="199"/>
      <c r="BC534" s="199"/>
      <c r="BD534" s="199"/>
      <c r="BE534" s="199"/>
      <c r="BF534" s="199"/>
      <c r="BG534" s="199"/>
      <c r="BH534" s="199"/>
      <c r="BI534" s="199"/>
      <c r="BJ534" s="199"/>
      <c r="BK534" s="199"/>
      <c r="BL534" s="199"/>
      <c r="BM534" s="199"/>
      <c r="BN534" s="199"/>
      <c r="BO534" s="199"/>
      <c r="BP534" s="199"/>
      <c r="BQ534" s="199"/>
      <c r="BR534" s="199"/>
      <c r="BS534" s="199"/>
      <c r="BT534" s="199"/>
      <c r="BU534" s="199"/>
      <c r="BV534" s="199"/>
      <c r="BW534" s="199"/>
      <c r="BX534" s="199"/>
      <c r="BY534" s="199"/>
      <c r="BZ534" s="199"/>
      <c r="CA534" s="199"/>
      <c r="CB534" s="199"/>
    </row>
    <row r="535" spans="2:80" s="198" customFormat="1" ht="30" customHeight="1" x14ac:dyDescent="0.2">
      <c r="B535" s="217"/>
      <c r="C535" s="270"/>
      <c r="D535" s="271"/>
      <c r="E535" s="217"/>
      <c r="F535" s="272"/>
      <c r="G535" s="273"/>
      <c r="H535" s="217"/>
      <c r="I535" s="217"/>
      <c r="J535" s="217"/>
      <c r="K535" s="272"/>
      <c r="L535" s="274"/>
      <c r="M535" s="274"/>
      <c r="N535" s="274"/>
      <c r="O535" s="217"/>
      <c r="P535" s="272"/>
      <c r="Q535" s="272"/>
      <c r="R535" s="272"/>
      <c r="S535" s="275"/>
      <c r="T535" s="275"/>
      <c r="U535" s="275"/>
      <c r="V535" s="275"/>
      <c r="W535" s="276"/>
      <c r="AB535" s="277"/>
      <c r="AC535" s="278"/>
      <c r="AD535" s="279"/>
      <c r="AE535" s="277"/>
      <c r="AF535" s="279"/>
      <c r="AH535" s="279"/>
      <c r="AJ535" s="199"/>
      <c r="AK535" s="199"/>
      <c r="AL535" s="199"/>
      <c r="AM535" s="199"/>
      <c r="AN535" s="199"/>
      <c r="AO535" s="199"/>
      <c r="AP535" s="199"/>
      <c r="AQ535" s="199"/>
      <c r="AR535" s="199"/>
      <c r="AS535" s="199"/>
      <c r="AT535" s="199"/>
      <c r="AU535" s="199"/>
      <c r="AV535" s="199"/>
      <c r="AW535" s="199"/>
      <c r="AX535" s="199"/>
      <c r="AY535" s="199"/>
      <c r="AZ535" s="199"/>
      <c r="BA535" s="199"/>
      <c r="BB535" s="199"/>
      <c r="BC535" s="199"/>
      <c r="BD535" s="199"/>
      <c r="BE535" s="199"/>
      <c r="BF535" s="199"/>
      <c r="BG535" s="199"/>
      <c r="BH535" s="199"/>
      <c r="BI535" s="199"/>
      <c r="BJ535" s="199"/>
      <c r="BK535" s="199"/>
      <c r="BL535" s="199"/>
      <c r="BM535" s="199"/>
      <c r="BN535" s="199"/>
      <c r="BO535" s="199"/>
      <c r="BP535" s="199"/>
      <c r="BQ535" s="199"/>
      <c r="BR535" s="199"/>
      <c r="BS535" s="199"/>
      <c r="BT535" s="199"/>
      <c r="BU535" s="199"/>
      <c r="BV535" s="199"/>
      <c r="BW535" s="199"/>
      <c r="BX535" s="199"/>
      <c r="BY535" s="199"/>
      <c r="BZ535" s="199"/>
      <c r="CA535" s="199"/>
      <c r="CB535" s="199"/>
    </row>
    <row r="536" spans="2:80" s="198" customFormat="1" ht="30" customHeight="1" x14ac:dyDescent="0.2">
      <c r="B536" s="217"/>
      <c r="C536" s="270"/>
      <c r="D536" s="271"/>
      <c r="E536" s="217"/>
      <c r="F536" s="272"/>
      <c r="G536" s="273"/>
      <c r="H536" s="217"/>
      <c r="I536" s="217"/>
      <c r="J536" s="217"/>
      <c r="K536" s="272"/>
      <c r="L536" s="274"/>
      <c r="M536" s="274"/>
      <c r="N536" s="274"/>
      <c r="O536" s="217"/>
      <c r="P536" s="272"/>
      <c r="Q536" s="272"/>
      <c r="R536" s="272"/>
      <c r="S536" s="275"/>
      <c r="T536" s="275"/>
      <c r="U536" s="275"/>
      <c r="V536" s="275"/>
      <c r="W536" s="276"/>
      <c r="AB536" s="277"/>
      <c r="AC536" s="278"/>
      <c r="AD536" s="279"/>
      <c r="AE536" s="277"/>
      <c r="AF536" s="279"/>
      <c r="AH536" s="279"/>
      <c r="AJ536" s="199"/>
      <c r="AK536" s="199"/>
      <c r="AL536" s="199"/>
      <c r="AM536" s="199"/>
      <c r="AN536" s="199"/>
      <c r="AO536" s="199"/>
      <c r="AP536" s="199"/>
      <c r="AQ536" s="199"/>
      <c r="AR536" s="199"/>
      <c r="AS536" s="199"/>
      <c r="AT536" s="199"/>
      <c r="AU536" s="199"/>
      <c r="AV536" s="199"/>
      <c r="AW536" s="199"/>
      <c r="AX536" s="199"/>
      <c r="AY536" s="199"/>
      <c r="AZ536" s="199"/>
      <c r="BA536" s="199"/>
      <c r="BB536" s="199"/>
      <c r="BC536" s="199"/>
      <c r="BD536" s="199"/>
      <c r="BE536" s="199"/>
      <c r="BF536" s="199"/>
      <c r="BG536" s="199"/>
      <c r="BH536" s="199"/>
      <c r="BI536" s="199"/>
      <c r="BJ536" s="199"/>
      <c r="BK536" s="199"/>
      <c r="BL536" s="199"/>
      <c r="BM536" s="199"/>
      <c r="BN536" s="199"/>
      <c r="BO536" s="199"/>
      <c r="BP536" s="199"/>
      <c r="BQ536" s="199"/>
      <c r="BR536" s="199"/>
      <c r="BS536" s="199"/>
      <c r="BT536" s="199"/>
      <c r="BU536" s="199"/>
      <c r="BV536" s="199"/>
      <c r="BW536" s="199"/>
      <c r="BX536" s="199"/>
      <c r="BY536" s="199"/>
      <c r="BZ536" s="199"/>
      <c r="CA536" s="199"/>
      <c r="CB536" s="199"/>
    </row>
    <row r="537" spans="2:80" s="198" customFormat="1" ht="30" customHeight="1" x14ac:dyDescent="0.2">
      <c r="B537" s="217"/>
      <c r="C537" s="270"/>
      <c r="D537" s="271"/>
      <c r="E537" s="217"/>
      <c r="F537" s="272"/>
      <c r="G537" s="273"/>
      <c r="H537" s="217"/>
      <c r="I537" s="217"/>
      <c r="J537" s="217"/>
      <c r="K537" s="272"/>
      <c r="L537" s="274"/>
      <c r="M537" s="274"/>
      <c r="N537" s="274"/>
      <c r="O537" s="217"/>
      <c r="P537" s="272"/>
      <c r="Q537" s="272"/>
      <c r="R537" s="272"/>
      <c r="S537" s="275"/>
      <c r="T537" s="275"/>
      <c r="U537" s="275"/>
      <c r="V537" s="275"/>
      <c r="W537" s="276"/>
      <c r="AB537" s="277"/>
      <c r="AC537" s="278"/>
      <c r="AD537" s="279"/>
      <c r="AE537" s="277"/>
      <c r="AF537" s="279"/>
      <c r="AH537" s="279"/>
      <c r="AJ537" s="199"/>
      <c r="AK537" s="199"/>
      <c r="AL537" s="199"/>
      <c r="AM537" s="199"/>
      <c r="AN537" s="199"/>
      <c r="AO537" s="199"/>
      <c r="AP537" s="199"/>
      <c r="AQ537" s="199"/>
      <c r="AR537" s="199"/>
      <c r="AS537" s="199"/>
      <c r="AT537" s="199"/>
      <c r="AU537" s="199"/>
      <c r="AV537" s="199"/>
      <c r="AW537" s="199"/>
      <c r="AX537" s="199"/>
      <c r="AY537" s="199"/>
      <c r="AZ537" s="199"/>
      <c r="BA537" s="199"/>
      <c r="BB537" s="199"/>
      <c r="BC537" s="199"/>
      <c r="BD537" s="199"/>
      <c r="BE537" s="199"/>
      <c r="BF537" s="199"/>
      <c r="BG537" s="199"/>
      <c r="BH537" s="199"/>
      <c r="BI537" s="199"/>
      <c r="BJ537" s="199"/>
      <c r="BK537" s="199"/>
      <c r="BL537" s="199"/>
      <c r="BM537" s="199"/>
      <c r="BN537" s="199"/>
      <c r="BO537" s="199"/>
      <c r="BP537" s="199"/>
      <c r="BQ537" s="199"/>
      <c r="BR537" s="199"/>
      <c r="BS537" s="199"/>
      <c r="BT537" s="199"/>
      <c r="BU537" s="199"/>
      <c r="BV537" s="199"/>
      <c r="BW537" s="199"/>
      <c r="BX537" s="199"/>
      <c r="BY537" s="199"/>
      <c r="BZ537" s="199"/>
      <c r="CA537" s="199"/>
      <c r="CB537" s="199"/>
    </row>
    <row r="538" spans="2:80" s="198" customFormat="1" ht="30" customHeight="1" x14ac:dyDescent="0.2">
      <c r="B538" s="217"/>
      <c r="C538" s="270"/>
      <c r="D538" s="271"/>
      <c r="E538" s="217"/>
      <c r="F538" s="272"/>
      <c r="G538" s="273"/>
      <c r="H538" s="217"/>
      <c r="I538" s="217"/>
      <c r="J538" s="217"/>
      <c r="K538" s="272"/>
      <c r="L538" s="274"/>
      <c r="M538" s="274"/>
      <c r="N538" s="274"/>
      <c r="O538" s="217"/>
      <c r="P538" s="272"/>
      <c r="Q538" s="272"/>
      <c r="R538" s="272"/>
      <c r="S538" s="275"/>
      <c r="T538" s="275"/>
      <c r="U538" s="275"/>
      <c r="V538" s="275"/>
      <c r="W538" s="276"/>
      <c r="AB538" s="277"/>
      <c r="AC538" s="278"/>
      <c r="AD538" s="279"/>
      <c r="AE538" s="277"/>
      <c r="AF538" s="279"/>
      <c r="AH538" s="279"/>
      <c r="AJ538" s="199"/>
      <c r="AK538" s="199"/>
      <c r="AL538" s="199"/>
      <c r="AM538" s="199"/>
      <c r="AN538" s="199"/>
      <c r="AO538" s="199"/>
      <c r="AP538" s="199"/>
      <c r="AQ538" s="199"/>
      <c r="AR538" s="199"/>
      <c r="AS538" s="199"/>
      <c r="AT538" s="199"/>
      <c r="AU538" s="199"/>
      <c r="AV538" s="199"/>
      <c r="AW538" s="199"/>
      <c r="AX538" s="199"/>
      <c r="AY538" s="199"/>
      <c r="AZ538" s="199"/>
      <c r="BA538" s="199"/>
      <c r="BB538" s="199"/>
      <c r="BC538" s="199"/>
      <c r="BD538" s="199"/>
      <c r="BE538" s="199"/>
      <c r="BF538" s="199"/>
      <c r="BG538" s="199"/>
      <c r="BH538" s="199"/>
      <c r="BI538" s="199"/>
      <c r="BJ538" s="199"/>
      <c r="BK538" s="199"/>
      <c r="BL538" s="199"/>
      <c r="BM538" s="199"/>
      <c r="BN538" s="199"/>
      <c r="BO538" s="199"/>
      <c r="BP538" s="199"/>
      <c r="BQ538" s="199"/>
      <c r="BR538" s="199"/>
      <c r="BS538" s="199"/>
      <c r="BT538" s="199"/>
      <c r="BU538" s="199"/>
      <c r="BV538" s="199"/>
      <c r="BW538" s="199"/>
      <c r="BX538" s="199"/>
      <c r="BY538" s="199"/>
      <c r="BZ538" s="199"/>
      <c r="CA538" s="199"/>
      <c r="CB538" s="199"/>
    </row>
    <row r="539" spans="2:80" s="198" customFormat="1" ht="30" customHeight="1" x14ac:dyDescent="0.2">
      <c r="B539" s="217"/>
      <c r="C539" s="270"/>
      <c r="D539" s="271"/>
      <c r="E539" s="217"/>
      <c r="F539" s="272"/>
      <c r="G539" s="273"/>
      <c r="H539" s="217"/>
      <c r="I539" s="217"/>
      <c r="J539" s="217"/>
      <c r="K539" s="272"/>
      <c r="L539" s="274"/>
      <c r="M539" s="274"/>
      <c r="N539" s="274"/>
      <c r="O539" s="217"/>
      <c r="P539" s="272"/>
      <c r="Q539" s="272"/>
      <c r="R539" s="272"/>
      <c r="S539" s="275"/>
      <c r="T539" s="275"/>
      <c r="U539" s="275"/>
      <c r="V539" s="275"/>
      <c r="W539" s="276"/>
      <c r="AB539" s="277"/>
      <c r="AC539" s="278"/>
      <c r="AD539" s="279"/>
      <c r="AE539" s="277"/>
      <c r="AF539" s="279"/>
      <c r="AH539" s="279"/>
      <c r="AJ539" s="199"/>
      <c r="AK539" s="199"/>
      <c r="AL539" s="199"/>
      <c r="AM539" s="199"/>
      <c r="AN539" s="199"/>
      <c r="AO539" s="199"/>
      <c r="AP539" s="199"/>
      <c r="AQ539" s="199"/>
      <c r="AR539" s="199"/>
      <c r="AS539" s="199"/>
      <c r="AT539" s="199"/>
      <c r="AU539" s="199"/>
      <c r="AV539" s="199"/>
      <c r="AW539" s="199"/>
      <c r="AX539" s="199"/>
      <c r="AY539" s="199"/>
      <c r="AZ539" s="199"/>
      <c r="BA539" s="199"/>
      <c r="BB539" s="199"/>
      <c r="BC539" s="199"/>
      <c r="BD539" s="199"/>
      <c r="BE539" s="199"/>
      <c r="BF539" s="199"/>
      <c r="BG539" s="199"/>
      <c r="BH539" s="199"/>
      <c r="BI539" s="199"/>
      <c r="BJ539" s="199"/>
      <c r="BK539" s="199"/>
      <c r="BL539" s="199"/>
      <c r="BM539" s="199"/>
      <c r="BN539" s="199"/>
      <c r="BO539" s="199"/>
      <c r="BP539" s="199"/>
      <c r="BQ539" s="199"/>
      <c r="BR539" s="199"/>
      <c r="BS539" s="199"/>
      <c r="BT539" s="199"/>
      <c r="BU539" s="199"/>
      <c r="BV539" s="199"/>
      <c r="BW539" s="199"/>
      <c r="BX539" s="199"/>
      <c r="BY539" s="199"/>
      <c r="BZ539" s="199"/>
      <c r="CA539" s="199"/>
      <c r="CB539" s="199"/>
    </row>
    <row r="540" spans="2:80" s="198" customFormat="1" ht="30" customHeight="1" x14ac:dyDescent="0.2">
      <c r="B540" s="217"/>
      <c r="C540" s="270"/>
      <c r="D540" s="271"/>
      <c r="E540" s="217"/>
      <c r="F540" s="272"/>
      <c r="G540" s="273"/>
      <c r="H540" s="217"/>
      <c r="I540" s="217"/>
      <c r="J540" s="217"/>
      <c r="K540" s="272"/>
      <c r="L540" s="274"/>
      <c r="M540" s="274"/>
      <c r="N540" s="274"/>
      <c r="O540" s="217"/>
      <c r="P540" s="272"/>
      <c r="Q540" s="272"/>
      <c r="R540" s="272"/>
      <c r="S540" s="275"/>
      <c r="T540" s="275"/>
      <c r="U540" s="275"/>
      <c r="V540" s="275"/>
      <c r="W540" s="276"/>
      <c r="AB540" s="277"/>
      <c r="AC540" s="278"/>
      <c r="AD540" s="279"/>
      <c r="AE540" s="277"/>
      <c r="AF540" s="279"/>
      <c r="AH540" s="279"/>
      <c r="AJ540" s="199"/>
      <c r="AK540" s="199"/>
      <c r="AL540" s="199"/>
      <c r="AM540" s="199"/>
      <c r="AN540" s="199"/>
      <c r="AO540" s="199"/>
      <c r="AP540" s="199"/>
      <c r="AQ540" s="199"/>
      <c r="AR540" s="199"/>
      <c r="AS540" s="199"/>
      <c r="AT540" s="199"/>
      <c r="AU540" s="199"/>
      <c r="AV540" s="199"/>
      <c r="AW540" s="199"/>
      <c r="AX540" s="199"/>
      <c r="AY540" s="199"/>
      <c r="AZ540" s="199"/>
      <c r="BA540" s="199"/>
      <c r="BB540" s="199"/>
      <c r="BC540" s="199"/>
      <c r="BD540" s="199"/>
      <c r="BE540" s="199"/>
      <c r="BF540" s="199"/>
      <c r="BG540" s="199"/>
      <c r="BH540" s="199"/>
      <c r="BI540" s="199"/>
      <c r="BJ540" s="199"/>
      <c r="BK540" s="199"/>
      <c r="BL540" s="199"/>
      <c r="BM540" s="199"/>
      <c r="BN540" s="199"/>
      <c r="BO540" s="199"/>
      <c r="BP540" s="199"/>
      <c r="BQ540" s="199"/>
      <c r="BR540" s="199"/>
      <c r="BS540" s="199"/>
      <c r="BT540" s="199"/>
      <c r="BU540" s="199"/>
      <c r="BV540" s="199"/>
      <c r="BW540" s="199"/>
      <c r="BX540" s="199"/>
      <c r="BY540" s="199"/>
      <c r="BZ540" s="199"/>
      <c r="CA540" s="199"/>
      <c r="CB540" s="199"/>
    </row>
    <row r="541" spans="2:80" s="198" customFormat="1" ht="30" customHeight="1" x14ac:dyDescent="0.2">
      <c r="B541" s="217"/>
      <c r="C541" s="270"/>
      <c r="D541" s="271"/>
      <c r="E541" s="217"/>
      <c r="F541" s="272"/>
      <c r="G541" s="273"/>
      <c r="H541" s="217"/>
      <c r="I541" s="217"/>
      <c r="J541" s="217"/>
      <c r="K541" s="272"/>
      <c r="L541" s="274"/>
      <c r="M541" s="274"/>
      <c r="N541" s="274"/>
      <c r="O541" s="217"/>
      <c r="P541" s="272"/>
      <c r="Q541" s="272"/>
      <c r="R541" s="272"/>
      <c r="S541" s="275"/>
      <c r="T541" s="275"/>
      <c r="U541" s="275"/>
      <c r="V541" s="275"/>
      <c r="W541" s="276"/>
      <c r="AB541" s="277"/>
      <c r="AC541" s="278"/>
      <c r="AD541" s="279"/>
      <c r="AE541" s="277"/>
      <c r="AF541" s="279"/>
      <c r="AH541" s="279"/>
      <c r="AJ541" s="199"/>
      <c r="AK541" s="199"/>
      <c r="AL541" s="199"/>
      <c r="AM541" s="199"/>
      <c r="AN541" s="199"/>
      <c r="AO541" s="199"/>
      <c r="AP541" s="199"/>
      <c r="AQ541" s="199"/>
      <c r="AR541" s="199"/>
      <c r="AS541" s="199"/>
      <c r="AT541" s="199"/>
      <c r="AU541" s="199"/>
      <c r="AV541" s="199"/>
      <c r="AW541" s="199"/>
      <c r="AX541" s="199"/>
      <c r="AY541" s="199"/>
      <c r="AZ541" s="199"/>
      <c r="BA541" s="199"/>
      <c r="BB541" s="199"/>
      <c r="BC541" s="199"/>
      <c r="BD541" s="199"/>
      <c r="BE541" s="199"/>
      <c r="BF541" s="199"/>
      <c r="BG541" s="199"/>
      <c r="BH541" s="199"/>
      <c r="BI541" s="199"/>
      <c r="BJ541" s="199"/>
      <c r="BK541" s="199"/>
      <c r="BL541" s="199"/>
      <c r="BM541" s="199"/>
      <c r="BN541" s="199"/>
      <c r="BO541" s="199"/>
      <c r="BP541" s="199"/>
      <c r="BQ541" s="199"/>
      <c r="BR541" s="199"/>
      <c r="BS541" s="199"/>
      <c r="BT541" s="199"/>
      <c r="BU541" s="199"/>
      <c r="BV541" s="199"/>
      <c r="BW541" s="199"/>
      <c r="BX541" s="199"/>
      <c r="BY541" s="199"/>
      <c r="BZ541" s="199"/>
      <c r="CA541" s="199"/>
      <c r="CB541" s="199"/>
    </row>
    <row r="542" spans="2:80" s="198" customFormat="1" ht="30" customHeight="1" x14ac:dyDescent="0.2">
      <c r="B542" s="217"/>
      <c r="C542" s="270"/>
      <c r="D542" s="271"/>
      <c r="E542" s="217"/>
      <c r="F542" s="272"/>
      <c r="G542" s="273"/>
      <c r="H542" s="217"/>
      <c r="I542" s="217"/>
      <c r="J542" s="217"/>
      <c r="K542" s="272"/>
      <c r="L542" s="274"/>
      <c r="M542" s="274"/>
      <c r="N542" s="274"/>
      <c r="O542" s="217"/>
      <c r="P542" s="272"/>
      <c r="Q542" s="272"/>
      <c r="R542" s="272"/>
      <c r="S542" s="275"/>
      <c r="T542" s="275"/>
      <c r="U542" s="275"/>
      <c r="V542" s="275"/>
      <c r="W542" s="276"/>
      <c r="AB542" s="277"/>
      <c r="AC542" s="278"/>
      <c r="AD542" s="279"/>
      <c r="AE542" s="277"/>
      <c r="AF542" s="279"/>
      <c r="AH542" s="279"/>
      <c r="AJ542" s="199"/>
      <c r="AK542" s="199"/>
      <c r="AL542" s="199"/>
      <c r="AM542" s="199"/>
      <c r="AN542" s="199"/>
      <c r="AO542" s="199"/>
      <c r="AP542" s="199"/>
      <c r="AQ542" s="199"/>
      <c r="AR542" s="199"/>
      <c r="AS542" s="199"/>
      <c r="AT542" s="199"/>
      <c r="AU542" s="199"/>
      <c r="AV542" s="199"/>
      <c r="AW542" s="199"/>
      <c r="AX542" s="199"/>
      <c r="AY542" s="199"/>
      <c r="AZ542" s="199"/>
      <c r="BA542" s="199"/>
      <c r="BB542" s="199"/>
      <c r="BC542" s="199"/>
      <c r="BD542" s="199"/>
      <c r="BE542" s="199"/>
      <c r="BF542" s="199"/>
      <c r="BG542" s="199"/>
      <c r="BH542" s="199"/>
      <c r="BI542" s="199"/>
      <c r="BJ542" s="199"/>
      <c r="BK542" s="199"/>
      <c r="BL542" s="199"/>
      <c r="BM542" s="199"/>
      <c r="BN542" s="199"/>
      <c r="BO542" s="199"/>
      <c r="BP542" s="199"/>
      <c r="BQ542" s="199"/>
      <c r="BR542" s="199"/>
      <c r="BS542" s="199"/>
      <c r="BT542" s="199"/>
      <c r="BU542" s="199"/>
      <c r="BV542" s="199"/>
      <c r="BW542" s="199"/>
      <c r="BX542" s="199"/>
      <c r="BY542" s="199"/>
      <c r="BZ542" s="199"/>
      <c r="CA542" s="199"/>
      <c r="CB542" s="199"/>
    </row>
    <row r="543" spans="2:80" s="198" customFormat="1" ht="30" customHeight="1" x14ac:dyDescent="0.2">
      <c r="B543" s="217"/>
      <c r="C543" s="270"/>
      <c r="D543" s="271"/>
      <c r="E543" s="217"/>
      <c r="F543" s="272"/>
      <c r="G543" s="273"/>
      <c r="H543" s="217"/>
      <c r="I543" s="217"/>
      <c r="J543" s="217"/>
      <c r="K543" s="272"/>
      <c r="L543" s="274"/>
      <c r="M543" s="274"/>
      <c r="N543" s="274"/>
      <c r="O543" s="217"/>
      <c r="P543" s="272"/>
      <c r="Q543" s="272"/>
      <c r="R543" s="272"/>
      <c r="S543" s="275"/>
      <c r="T543" s="275"/>
      <c r="U543" s="275"/>
      <c r="V543" s="275"/>
      <c r="W543" s="276"/>
      <c r="AB543" s="277"/>
      <c r="AC543" s="278"/>
      <c r="AD543" s="279"/>
      <c r="AE543" s="277"/>
      <c r="AF543" s="279"/>
      <c r="AH543" s="279"/>
      <c r="AJ543" s="199"/>
      <c r="AK543" s="199"/>
      <c r="AL543" s="199"/>
      <c r="AM543" s="199"/>
      <c r="AN543" s="199"/>
      <c r="AO543" s="199"/>
      <c r="AP543" s="199"/>
      <c r="AQ543" s="199"/>
      <c r="AR543" s="199"/>
      <c r="AS543" s="199"/>
      <c r="AT543" s="199"/>
      <c r="AU543" s="199"/>
      <c r="AV543" s="199"/>
      <c r="AW543" s="199"/>
      <c r="AX543" s="199"/>
      <c r="AY543" s="199"/>
      <c r="AZ543" s="199"/>
      <c r="BA543" s="199"/>
      <c r="BB543" s="199"/>
      <c r="BC543" s="199"/>
      <c r="BD543" s="199"/>
      <c r="BE543" s="199"/>
      <c r="BF543" s="199"/>
      <c r="BG543" s="199"/>
      <c r="BH543" s="199"/>
      <c r="BI543" s="199"/>
      <c r="BJ543" s="199"/>
      <c r="BK543" s="199"/>
      <c r="BL543" s="199"/>
      <c r="BM543" s="199"/>
      <c r="BN543" s="199"/>
      <c r="BO543" s="199"/>
      <c r="BP543" s="199"/>
      <c r="BQ543" s="199"/>
      <c r="BR543" s="199"/>
      <c r="BS543" s="199"/>
      <c r="BT543" s="199"/>
      <c r="BU543" s="199"/>
      <c r="BV543" s="199"/>
      <c r="BW543" s="199"/>
      <c r="BX543" s="199"/>
      <c r="BY543" s="199"/>
      <c r="BZ543" s="199"/>
      <c r="CA543" s="199"/>
      <c r="CB543" s="199"/>
    </row>
    <row r="544" spans="2:80" s="198" customFormat="1" ht="30" customHeight="1" x14ac:dyDescent="0.2">
      <c r="B544" s="217"/>
      <c r="C544" s="270"/>
      <c r="D544" s="271"/>
      <c r="E544" s="217"/>
      <c r="F544" s="272"/>
      <c r="G544" s="273"/>
      <c r="H544" s="217"/>
      <c r="I544" s="217"/>
      <c r="J544" s="217"/>
      <c r="K544" s="272"/>
      <c r="L544" s="274"/>
      <c r="M544" s="274"/>
      <c r="N544" s="274"/>
      <c r="O544" s="217"/>
      <c r="P544" s="272"/>
      <c r="Q544" s="272"/>
      <c r="R544" s="272"/>
      <c r="S544" s="275"/>
      <c r="T544" s="275"/>
      <c r="U544" s="275"/>
      <c r="V544" s="275"/>
      <c r="W544" s="276"/>
      <c r="AB544" s="277"/>
      <c r="AC544" s="278"/>
      <c r="AD544" s="279"/>
      <c r="AE544" s="277"/>
      <c r="AF544" s="279"/>
      <c r="AH544" s="279"/>
      <c r="AJ544" s="199"/>
      <c r="AK544" s="199"/>
      <c r="AL544" s="199"/>
      <c r="AM544" s="199"/>
      <c r="AN544" s="199"/>
      <c r="AO544" s="199"/>
      <c r="AP544" s="199"/>
      <c r="AQ544" s="199"/>
      <c r="AR544" s="199"/>
      <c r="AS544" s="199"/>
      <c r="AT544" s="199"/>
      <c r="AU544" s="199"/>
      <c r="AV544" s="199"/>
      <c r="AW544" s="199"/>
      <c r="AX544" s="199"/>
      <c r="AY544" s="199"/>
      <c r="AZ544" s="199"/>
      <c r="BA544" s="199"/>
      <c r="BB544" s="199"/>
      <c r="BC544" s="199"/>
      <c r="BD544" s="199"/>
      <c r="BE544" s="199"/>
      <c r="BF544" s="199"/>
      <c r="BG544" s="199"/>
      <c r="BH544" s="199"/>
      <c r="BI544" s="199"/>
      <c r="BJ544" s="199"/>
      <c r="BK544" s="199"/>
      <c r="BL544" s="199"/>
      <c r="BM544" s="199"/>
      <c r="BN544" s="199"/>
      <c r="BO544" s="199"/>
      <c r="BP544" s="199"/>
      <c r="BQ544" s="199"/>
      <c r="BR544" s="199"/>
      <c r="BS544" s="199"/>
      <c r="BT544" s="199"/>
      <c r="BU544" s="199"/>
      <c r="BV544" s="199"/>
      <c r="BW544" s="199"/>
      <c r="BX544" s="199"/>
      <c r="BY544" s="199"/>
      <c r="BZ544" s="199"/>
      <c r="CA544" s="199"/>
      <c r="CB544" s="199"/>
    </row>
    <row r="545" spans="2:80" s="198" customFormat="1" ht="30" customHeight="1" x14ac:dyDescent="0.2">
      <c r="B545" s="217"/>
      <c r="C545" s="270"/>
      <c r="D545" s="271"/>
      <c r="E545" s="217"/>
      <c r="F545" s="272"/>
      <c r="G545" s="273"/>
      <c r="H545" s="217"/>
      <c r="I545" s="217"/>
      <c r="J545" s="217"/>
      <c r="K545" s="272"/>
      <c r="L545" s="274"/>
      <c r="M545" s="274"/>
      <c r="N545" s="274"/>
      <c r="O545" s="217"/>
      <c r="P545" s="272"/>
      <c r="Q545" s="272"/>
      <c r="R545" s="272"/>
      <c r="S545" s="275"/>
      <c r="T545" s="275"/>
      <c r="U545" s="275"/>
      <c r="V545" s="275"/>
      <c r="W545" s="276"/>
      <c r="AB545" s="277"/>
      <c r="AC545" s="278"/>
      <c r="AD545" s="279"/>
      <c r="AE545" s="277"/>
      <c r="AF545" s="279"/>
      <c r="AH545" s="279"/>
      <c r="AJ545" s="199"/>
      <c r="AK545" s="199"/>
      <c r="AL545" s="199"/>
      <c r="AM545" s="199"/>
      <c r="AN545" s="199"/>
      <c r="AO545" s="199"/>
      <c r="AP545" s="199"/>
      <c r="AQ545" s="199"/>
      <c r="AR545" s="199"/>
      <c r="AS545" s="199"/>
      <c r="AT545" s="199"/>
      <c r="AU545" s="199"/>
      <c r="AV545" s="199"/>
      <c r="AW545" s="199"/>
      <c r="AX545" s="199"/>
      <c r="AY545" s="199"/>
      <c r="AZ545" s="199"/>
      <c r="BA545" s="199"/>
      <c r="BB545" s="199"/>
      <c r="BC545" s="199"/>
      <c r="BD545" s="199"/>
      <c r="BE545" s="199"/>
      <c r="BF545" s="199"/>
      <c r="BG545" s="199"/>
      <c r="BH545" s="199"/>
      <c r="BI545" s="199"/>
      <c r="BJ545" s="199"/>
      <c r="BK545" s="199"/>
      <c r="BL545" s="199"/>
      <c r="BM545" s="199"/>
      <c r="BN545" s="199"/>
      <c r="BO545" s="199"/>
      <c r="BP545" s="199"/>
      <c r="BQ545" s="199"/>
      <c r="BR545" s="199"/>
      <c r="BS545" s="199"/>
      <c r="BT545" s="199"/>
      <c r="BU545" s="199"/>
      <c r="BV545" s="199"/>
      <c r="BW545" s="199"/>
      <c r="BX545" s="199"/>
      <c r="BY545" s="199"/>
      <c r="BZ545" s="199"/>
      <c r="CA545" s="199"/>
      <c r="CB545" s="199"/>
    </row>
    <row r="546" spans="2:80" s="198" customFormat="1" ht="30" customHeight="1" x14ac:dyDescent="0.2">
      <c r="B546" s="217"/>
      <c r="C546" s="270"/>
      <c r="D546" s="271"/>
      <c r="E546" s="217"/>
      <c r="F546" s="272"/>
      <c r="G546" s="273"/>
      <c r="H546" s="217"/>
      <c r="I546" s="217"/>
      <c r="J546" s="217"/>
      <c r="K546" s="272"/>
      <c r="L546" s="274"/>
      <c r="M546" s="274"/>
      <c r="N546" s="274"/>
      <c r="O546" s="217"/>
      <c r="P546" s="272"/>
      <c r="Q546" s="272"/>
      <c r="R546" s="272"/>
      <c r="S546" s="275"/>
      <c r="T546" s="275"/>
      <c r="U546" s="275"/>
      <c r="V546" s="275"/>
      <c r="W546" s="276"/>
      <c r="AB546" s="277"/>
      <c r="AC546" s="278"/>
      <c r="AD546" s="279"/>
      <c r="AE546" s="277"/>
      <c r="AF546" s="279"/>
      <c r="AH546" s="279"/>
      <c r="AJ546" s="199"/>
      <c r="AK546" s="199"/>
      <c r="AL546" s="199"/>
      <c r="AM546" s="199"/>
      <c r="AN546" s="199"/>
      <c r="AO546" s="199"/>
      <c r="AP546" s="199"/>
      <c r="AQ546" s="199"/>
      <c r="AR546" s="199"/>
      <c r="AS546" s="199"/>
      <c r="AT546" s="199"/>
      <c r="AU546" s="199"/>
      <c r="AV546" s="199"/>
      <c r="AW546" s="199"/>
      <c r="AX546" s="199"/>
      <c r="AY546" s="199"/>
      <c r="AZ546" s="199"/>
      <c r="BA546" s="199"/>
      <c r="BB546" s="199"/>
      <c r="BC546" s="199"/>
      <c r="BD546" s="199"/>
      <c r="BE546" s="199"/>
      <c r="BF546" s="199"/>
      <c r="BG546" s="199"/>
      <c r="BH546" s="199"/>
      <c r="BI546" s="199"/>
      <c r="BJ546" s="199"/>
      <c r="BK546" s="199"/>
      <c r="BL546" s="199"/>
      <c r="BM546" s="199"/>
      <c r="BN546" s="199"/>
      <c r="BO546" s="199"/>
      <c r="BP546" s="199"/>
      <c r="BQ546" s="199"/>
      <c r="BR546" s="199"/>
      <c r="BS546" s="199"/>
      <c r="BT546" s="199"/>
      <c r="BU546" s="199"/>
      <c r="BV546" s="199"/>
      <c r="BW546" s="199"/>
      <c r="BX546" s="199"/>
      <c r="BY546" s="199"/>
      <c r="BZ546" s="199"/>
      <c r="CA546" s="199"/>
      <c r="CB546" s="199"/>
    </row>
    <row r="547" spans="2:80" s="198" customFormat="1" ht="30" customHeight="1" x14ac:dyDescent="0.2">
      <c r="B547" s="217"/>
      <c r="C547" s="270"/>
      <c r="D547" s="271"/>
      <c r="E547" s="217"/>
      <c r="F547" s="272"/>
      <c r="G547" s="273"/>
      <c r="H547" s="217"/>
      <c r="I547" s="217"/>
      <c r="J547" s="217"/>
      <c r="K547" s="272"/>
      <c r="L547" s="274"/>
      <c r="M547" s="274"/>
      <c r="N547" s="274"/>
      <c r="O547" s="217"/>
      <c r="P547" s="272"/>
      <c r="Q547" s="272"/>
      <c r="R547" s="272"/>
      <c r="S547" s="275"/>
      <c r="T547" s="275"/>
      <c r="U547" s="275"/>
      <c r="V547" s="275"/>
      <c r="W547" s="276"/>
      <c r="AB547" s="277"/>
      <c r="AC547" s="278"/>
      <c r="AD547" s="279"/>
      <c r="AE547" s="277"/>
      <c r="AF547" s="279"/>
      <c r="AH547" s="279"/>
      <c r="AJ547" s="199"/>
      <c r="AK547" s="199"/>
      <c r="AL547" s="199"/>
      <c r="AM547" s="199"/>
      <c r="AN547" s="199"/>
      <c r="AO547" s="199"/>
      <c r="AP547" s="199"/>
      <c r="AQ547" s="199"/>
      <c r="AR547" s="199"/>
      <c r="AS547" s="199"/>
      <c r="AT547" s="199"/>
      <c r="AU547" s="199"/>
      <c r="AV547" s="199"/>
      <c r="AW547" s="199"/>
      <c r="AX547" s="199"/>
      <c r="AY547" s="199"/>
      <c r="AZ547" s="199"/>
      <c r="BA547" s="199"/>
      <c r="BB547" s="199"/>
      <c r="BC547" s="199"/>
      <c r="BD547" s="199"/>
      <c r="BE547" s="199"/>
      <c r="BF547" s="199"/>
      <c r="BG547" s="199"/>
      <c r="BH547" s="199"/>
      <c r="BI547" s="199"/>
      <c r="BJ547" s="199"/>
      <c r="BK547" s="199"/>
      <c r="BL547" s="199"/>
      <c r="BM547" s="199"/>
      <c r="BN547" s="199"/>
      <c r="BO547" s="199"/>
      <c r="BP547" s="199"/>
      <c r="BQ547" s="199"/>
      <c r="BR547" s="199"/>
      <c r="BS547" s="199"/>
      <c r="BT547" s="199"/>
      <c r="BU547" s="199"/>
      <c r="BV547" s="199"/>
      <c r="BW547" s="199"/>
      <c r="BX547" s="199"/>
      <c r="BY547" s="199"/>
      <c r="BZ547" s="199"/>
      <c r="CA547" s="199"/>
      <c r="CB547" s="199"/>
    </row>
    <row r="548" spans="2:80" s="198" customFormat="1" ht="30" customHeight="1" x14ac:dyDescent="0.2">
      <c r="B548" s="217"/>
      <c r="C548" s="270"/>
      <c r="D548" s="271"/>
      <c r="E548" s="217"/>
      <c r="F548" s="272"/>
      <c r="G548" s="273"/>
      <c r="H548" s="217"/>
      <c r="I548" s="217"/>
      <c r="J548" s="217"/>
      <c r="K548" s="272"/>
      <c r="L548" s="274"/>
      <c r="M548" s="274"/>
      <c r="N548" s="274"/>
      <c r="O548" s="217"/>
      <c r="P548" s="272"/>
      <c r="Q548" s="272"/>
      <c r="R548" s="272"/>
      <c r="S548" s="275"/>
      <c r="T548" s="275"/>
      <c r="U548" s="275"/>
      <c r="V548" s="275"/>
      <c r="W548" s="276"/>
      <c r="AB548" s="277"/>
      <c r="AC548" s="278"/>
      <c r="AD548" s="279"/>
      <c r="AE548" s="277"/>
      <c r="AF548" s="279"/>
      <c r="AH548" s="279"/>
      <c r="AJ548" s="199"/>
      <c r="AK548" s="199"/>
      <c r="AL548" s="199"/>
      <c r="AM548" s="199"/>
      <c r="AN548" s="199"/>
      <c r="AO548" s="199"/>
      <c r="AP548" s="199"/>
      <c r="AQ548" s="199"/>
      <c r="AR548" s="199"/>
      <c r="AS548" s="199"/>
      <c r="AT548" s="199"/>
      <c r="AU548" s="199"/>
      <c r="AV548" s="199"/>
      <c r="AW548" s="199"/>
      <c r="AX548" s="199"/>
      <c r="AY548" s="199"/>
      <c r="AZ548" s="199"/>
      <c r="BA548" s="199"/>
      <c r="BB548" s="199"/>
      <c r="BC548" s="199"/>
      <c r="BD548" s="199"/>
      <c r="BE548" s="199"/>
      <c r="BF548" s="199"/>
      <c r="BG548" s="199"/>
      <c r="BH548" s="199"/>
      <c r="BI548" s="199"/>
      <c r="BJ548" s="199"/>
      <c r="BK548" s="199"/>
      <c r="BL548" s="199"/>
      <c r="BM548" s="199"/>
      <c r="BN548" s="199"/>
      <c r="BO548" s="199"/>
      <c r="BP548" s="199"/>
      <c r="BQ548" s="199"/>
      <c r="BR548" s="199"/>
      <c r="BS548" s="199"/>
      <c r="BT548" s="199"/>
      <c r="BU548" s="199"/>
      <c r="BV548" s="199"/>
      <c r="BW548" s="199"/>
      <c r="BX548" s="199"/>
      <c r="BY548" s="199"/>
      <c r="BZ548" s="199"/>
      <c r="CA548" s="199"/>
      <c r="CB548" s="199"/>
    </row>
    <row r="549" spans="2:80" s="198" customFormat="1" ht="30" customHeight="1" x14ac:dyDescent="0.2">
      <c r="B549" s="217"/>
      <c r="C549" s="270"/>
      <c r="D549" s="271"/>
      <c r="E549" s="217"/>
      <c r="F549" s="272"/>
      <c r="G549" s="273"/>
      <c r="H549" s="217"/>
      <c r="I549" s="217"/>
      <c r="J549" s="217"/>
      <c r="K549" s="272"/>
      <c r="L549" s="274"/>
      <c r="M549" s="274"/>
      <c r="N549" s="274"/>
      <c r="O549" s="217"/>
      <c r="P549" s="272"/>
      <c r="Q549" s="272"/>
      <c r="R549" s="272"/>
      <c r="S549" s="275"/>
      <c r="T549" s="275"/>
      <c r="U549" s="275"/>
      <c r="V549" s="275"/>
      <c r="W549" s="276"/>
      <c r="AB549" s="277"/>
      <c r="AC549" s="278"/>
      <c r="AD549" s="279"/>
      <c r="AE549" s="277"/>
      <c r="AF549" s="279"/>
      <c r="AH549" s="279"/>
      <c r="AJ549" s="199"/>
      <c r="AK549" s="199"/>
      <c r="AL549" s="199"/>
      <c r="AM549" s="199"/>
      <c r="AN549" s="199"/>
      <c r="AO549" s="199"/>
      <c r="AP549" s="199"/>
      <c r="AQ549" s="199"/>
      <c r="AR549" s="199"/>
      <c r="AS549" s="199"/>
      <c r="AT549" s="199"/>
      <c r="AU549" s="199"/>
      <c r="AV549" s="199"/>
      <c r="AW549" s="199"/>
      <c r="AX549" s="199"/>
      <c r="AY549" s="199"/>
      <c r="AZ549" s="199"/>
      <c r="BA549" s="199"/>
      <c r="BB549" s="199"/>
      <c r="BC549" s="199"/>
      <c r="BD549" s="199"/>
      <c r="BE549" s="199"/>
      <c r="BF549" s="199"/>
      <c r="BG549" s="199"/>
      <c r="BH549" s="199"/>
      <c r="BI549" s="199"/>
      <c r="BJ549" s="199"/>
      <c r="BK549" s="199"/>
      <c r="BL549" s="199"/>
      <c r="BM549" s="199"/>
      <c r="BN549" s="199"/>
      <c r="BO549" s="199"/>
      <c r="BP549" s="199"/>
      <c r="BQ549" s="199"/>
      <c r="BR549" s="199"/>
      <c r="BS549" s="199"/>
      <c r="BT549" s="199"/>
      <c r="BU549" s="199"/>
      <c r="BV549" s="199"/>
      <c r="BW549" s="199"/>
      <c r="BX549" s="199"/>
      <c r="BY549" s="199"/>
      <c r="BZ549" s="199"/>
      <c r="CA549" s="199"/>
      <c r="CB549" s="199"/>
    </row>
    <row r="550" spans="2:80" s="198" customFormat="1" ht="30" customHeight="1" x14ac:dyDescent="0.2">
      <c r="B550" s="217"/>
      <c r="C550" s="270"/>
      <c r="D550" s="271"/>
      <c r="E550" s="217"/>
      <c r="F550" s="272"/>
      <c r="G550" s="273"/>
      <c r="H550" s="217"/>
      <c r="I550" s="217"/>
      <c r="J550" s="217"/>
      <c r="K550" s="272"/>
      <c r="L550" s="274"/>
      <c r="M550" s="274"/>
      <c r="N550" s="274"/>
      <c r="O550" s="217"/>
      <c r="P550" s="272"/>
      <c r="Q550" s="272"/>
      <c r="R550" s="272"/>
      <c r="S550" s="275"/>
      <c r="T550" s="275"/>
      <c r="U550" s="275"/>
      <c r="V550" s="275"/>
      <c r="W550" s="276"/>
      <c r="AB550" s="277"/>
      <c r="AC550" s="278"/>
      <c r="AD550" s="279"/>
      <c r="AE550" s="277"/>
      <c r="AF550" s="279"/>
      <c r="AH550" s="279"/>
      <c r="AJ550" s="199"/>
      <c r="AK550" s="199"/>
      <c r="AL550" s="199"/>
      <c r="AM550" s="199"/>
      <c r="AN550" s="199"/>
      <c r="AO550" s="199"/>
      <c r="AP550" s="199"/>
      <c r="AQ550" s="199"/>
      <c r="AR550" s="199"/>
      <c r="AS550" s="199"/>
      <c r="AT550" s="199"/>
      <c r="AU550" s="199"/>
      <c r="AV550" s="199"/>
      <c r="AW550" s="199"/>
      <c r="AX550" s="199"/>
      <c r="AY550" s="199"/>
      <c r="AZ550" s="199"/>
      <c r="BA550" s="199"/>
      <c r="BB550" s="199"/>
      <c r="BC550" s="199"/>
      <c r="BD550" s="199"/>
      <c r="BE550" s="199"/>
      <c r="BF550" s="199"/>
      <c r="BG550" s="199"/>
      <c r="BH550" s="199"/>
      <c r="BI550" s="199"/>
      <c r="BJ550" s="199"/>
      <c r="BK550" s="199"/>
      <c r="BL550" s="199"/>
      <c r="BM550" s="199"/>
      <c r="BN550" s="199"/>
      <c r="BO550" s="199"/>
      <c r="BP550" s="199"/>
      <c r="BQ550" s="199"/>
      <c r="BR550" s="199"/>
      <c r="BS550" s="199"/>
      <c r="BT550" s="199"/>
      <c r="BU550" s="199"/>
      <c r="BV550" s="199"/>
      <c r="BW550" s="199"/>
      <c r="BX550" s="199"/>
      <c r="BY550" s="199"/>
      <c r="BZ550" s="199"/>
      <c r="CA550" s="199"/>
      <c r="CB550" s="199"/>
    </row>
    <row r="551" spans="2:80" s="198" customFormat="1" ht="30" customHeight="1" x14ac:dyDescent="0.2">
      <c r="B551" s="217"/>
      <c r="C551" s="270"/>
      <c r="D551" s="271"/>
      <c r="E551" s="217"/>
      <c r="F551" s="272"/>
      <c r="G551" s="273"/>
      <c r="H551" s="217"/>
      <c r="I551" s="217"/>
      <c r="J551" s="217"/>
      <c r="K551" s="272"/>
      <c r="L551" s="274"/>
      <c r="M551" s="274"/>
      <c r="N551" s="274"/>
      <c r="O551" s="217"/>
      <c r="P551" s="272"/>
      <c r="Q551" s="272"/>
      <c r="R551" s="272"/>
      <c r="S551" s="275"/>
      <c r="T551" s="275"/>
      <c r="U551" s="275"/>
      <c r="V551" s="275"/>
      <c r="W551" s="276"/>
      <c r="AB551" s="277"/>
      <c r="AC551" s="278"/>
      <c r="AD551" s="279"/>
      <c r="AE551" s="277"/>
      <c r="AF551" s="279"/>
      <c r="AH551" s="279"/>
      <c r="AJ551" s="199"/>
      <c r="AK551" s="199"/>
      <c r="AL551" s="199"/>
      <c r="AM551" s="199"/>
      <c r="AN551" s="199"/>
      <c r="AO551" s="199"/>
      <c r="AP551" s="199"/>
      <c r="AQ551" s="199"/>
      <c r="AR551" s="199"/>
      <c r="AS551" s="199"/>
      <c r="AT551" s="199"/>
      <c r="AU551" s="199"/>
      <c r="AV551" s="199"/>
      <c r="AW551" s="199"/>
      <c r="AX551" s="199"/>
      <c r="AY551" s="199"/>
      <c r="AZ551" s="199"/>
      <c r="BA551" s="199"/>
      <c r="BB551" s="199"/>
      <c r="BC551" s="199"/>
      <c r="BD551" s="199"/>
      <c r="BE551" s="199"/>
      <c r="BF551" s="199"/>
      <c r="BG551" s="199"/>
      <c r="BH551" s="199"/>
      <c r="BI551" s="199"/>
      <c r="BJ551" s="199"/>
      <c r="BK551" s="199"/>
      <c r="BL551" s="199"/>
      <c r="BM551" s="199"/>
      <c r="BN551" s="199"/>
      <c r="BO551" s="199"/>
      <c r="BP551" s="199"/>
      <c r="BQ551" s="199"/>
      <c r="BR551" s="199"/>
      <c r="BS551" s="199"/>
      <c r="BT551" s="199"/>
      <c r="BU551" s="199"/>
      <c r="BV551" s="199"/>
      <c r="BW551" s="199"/>
      <c r="BX551" s="199"/>
      <c r="BY551" s="199"/>
      <c r="BZ551" s="199"/>
      <c r="CA551" s="199"/>
      <c r="CB551" s="199"/>
    </row>
    <row r="552" spans="2:80" s="198" customFormat="1" ht="30" customHeight="1" x14ac:dyDescent="0.2">
      <c r="B552" s="217"/>
      <c r="C552" s="270"/>
      <c r="D552" s="271"/>
      <c r="E552" s="217"/>
      <c r="F552" s="272"/>
      <c r="G552" s="273"/>
      <c r="H552" s="217"/>
      <c r="I552" s="217"/>
      <c r="J552" s="217"/>
      <c r="K552" s="272"/>
      <c r="L552" s="274"/>
      <c r="M552" s="274"/>
      <c r="N552" s="274"/>
      <c r="O552" s="217"/>
      <c r="P552" s="272"/>
      <c r="Q552" s="272"/>
      <c r="R552" s="272"/>
      <c r="S552" s="275"/>
      <c r="T552" s="275"/>
      <c r="U552" s="275"/>
      <c r="V552" s="275"/>
      <c r="W552" s="276"/>
      <c r="AB552" s="277"/>
      <c r="AC552" s="278"/>
      <c r="AD552" s="279"/>
      <c r="AE552" s="277"/>
      <c r="AF552" s="279"/>
      <c r="AH552" s="279"/>
      <c r="AJ552" s="199"/>
      <c r="AK552" s="199"/>
      <c r="AL552" s="199"/>
      <c r="AM552" s="199"/>
      <c r="AN552" s="199"/>
      <c r="AO552" s="199"/>
      <c r="AP552" s="199"/>
      <c r="AQ552" s="199"/>
      <c r="AR552" s="199"/>
      <c r="AS552" s="199"/>
      <c r="AT552" s="199"/>
      <c r="AU552" s="199"/>
      <c r="AV552" s="199"/>
      <c r="AW552" s="199"/>
      <c r="AX552" s="199"/>
      <c r="AY552" s="199"/>
      <c r="AZ552" s="199"/>
      <c r="BA552" s="199"/>
      <c r="BB552" s="199"/>
      <c r="BC552" s="199"/>
      <c r="BD552" s="199"/>
      <c r="BE552" s="199"/>
      <c r="BF552" s="199"/>
      <c r="BG552" s="199"/>
      <c r="BH552" s="199"/>
      <c r="BI552" s="199"/>
      <c r="BJ552" s="199"/>
      <c r="BK552" s="199"/>
      <c r="BL552" s="199"/>
      <c r="BM552" s="199"/>
      <c r="BN552" s="199"/>
      <c r="BO552" s="199"/>
      <c r="BP552" s="199"/>
      <c r="BQ552" s="199"/>
      <c r="BR552" s="199"/>
      <c r="BS552" s="199"/>
      <c r="BT552" s="199"/>
      <c r="BU552" s="199"/>
      <c r="BV552" s="199"/>
      <c r="BW552" s="199"/>
      <c r="BX552" s="199"/>
      <c r="BY552" s="199"/>
      <c r="BZ552" s="199"/>
      <c r="CA552" s="199"/>
      <c r="CB552" s="199"/>
    </row>
    <row r="553" spans="2:80" s="198" customFormat="1" ht="30" customHeight="1" x14ac:dyDescent="0.2">
      <c r="B553" s="217"/>
      <c r="C553" s="270"/>
      <c r="D553" s="271"/>
      <c r="E553" s="217"/>
      <c r="F553" s="272"/>
      <c r="G553" s="273"/>
      <c r="H553" s="217"/>
      <c r="I553" s="217"/>
      <c r="J553" s="217"/>
      <c r="K553" s="272"/>
      <c r="L553" s="274"/>
      <c r="M553" s="274"/>
      <c r="N553" s="274"/>
      <c r="O553" s="217"/>
      <c r="P553" s="272"/>
      <c r="Q553" s="272"/>
      <c r="R553" s="272"/>
      <c r="S553" s="275"/>
      <c r="T553" s="275"/>
      <c r="U553" s="275"/>
      <c r="V553" s="275"/>
      <c r="W553" s="276"/>
      <c r="AB553" s="277"/>
      <c r="AC553" s="278"/>
      <c r="AD553" s="279"/>
      <c r="AE553" s="277"/>
      <c r="AF553" s="279"/>
      <c r="AH553" s="279"/>
      <c r="AJ553" s="199"/>
      <c r="AK553" s="199"/>
      <c r="AL553" s="199"/>
      <c r="AM553" s="199"/>
      <c r="AN553" s="199"/>
      <c r="AO553" s="199"/>
      <c r="AP553" s="199"/>
      <c r="AQ553" s="199"/>
      <c r="AR553" s="199"/>
      <c r="AS553" s="199"/>
      <c r="AT553" s="199"/>
      <c r="AU553" s="199"/>
      <c r="AV553" s="199"/>
      <c r="AW553" s="199"/>
      <c r="AX553" s="199"/>
      <c r="AY553" s="199"/>
      <c r="AZ553" s="199"/>
      <c r="BA553" s="199"/>
      <c r="BB553" s="199"/>
      <c r="BC553" s="199"/>
      <c r="BD553" s="199"/>
      <c r="BE553" s="199"/>
      <c r="BF553" s="199"/>
      <c r="BG553" s="199"/>
      <c r="BH553" s="199"/>
      <c r="BI553" s="199"/>
      <c r="BJ553" s="199"/>
      <c r="BK553" s="199"/>
      <c r="BL553" s="199"/>
      <c r="BM553" s="199"/>
      <c r="BN553" s="199"/>
      <c r="BO553" s="199"/>
      <c r="BP553" s="199"/>
      <c r="BQ553" s="199"/>
      <c r="BR553" s="199"/>
      <c r="BS553" s="199"/>
      <c r="BT553" s="199"/>
      <c r="BU553" s="199"/>
      <c r="BV553" s="199"/>
      <c r="BW553" s="199"/>
      <c r="BX553" s="199"/>
      <c r="BY553" s="199"/>
      <c r="BZ553" s="199"/>
      <c r="CA553" s="199"/>
      <c r="CB553" s="199"/>
    </row>
    <row r="554" spans="2:80" s="198" customFormat="1" ht="30" customHeight="1" x14ac:dyDescent="0.2">
      <c r="B554" s="217"/>
      <c r="C554" s="270"/>
      <c r="D554" s="271"/>
      <c r="E554" s="217"/>
      <c r="F554" s="272"/>
      <c r="G554" s="273"/>
      <c r="H554" s="217"/>
      <c r="I554" s="217"/>
      <c r="J554" s="217"/>
      <c r="K554" s="272"/>
      <c r="L554" s="274"/>
      <c r="M554" s="274"/>
      <c r="N554" s="274"/>
      <c r="O554" s="217"/>
      <c r="P554" s="272"/>
      <c r="Q554" s="272"/>
      <c r="R554" s="272"/>
      <c r="S554" s="275"/>
      <c r="T554" s="275"/>
      <c r="U554" s="275"/>
      <c r="V554" s="275"/>
      <c r="W554" s="276"/>
      <c r="AB554" s="277"/>
      <c r="AC554" s="278"/>
      <c r="AD554" s="279"/>
      <c r="AE554" s="277"/>
      <c r="AF554" s="279"/>
      <c r="AH554" s="279"/>
      <c r="AJ554" s="199"/>
      <c r="AK554" s="199"/>
      <c r="AL554" s="199"/>
      <c r="AM554" s="199"/>
      <c r="AN554" s="199"/>
      <c r="AO554" s="199"/>
      <c r="AP554" s="199"/>
      <c r="AQ554" s="199"/>
      <c r="AR554" s="199"/>
      <c r="AS554" s="199"/>
      <c r="AT554" s="199"/>
      <c r="AU554" s="199"/>
      <c r="AV554" s="199"/>
      <c r="AW554" s="199"/>
      <c r="AX554" s="199"/>
      <c r="AY554" s="199"/>
      <c r="AZ554" s="199"/>
      <c r="BA554" s="199"/>
      <c r="BB554" s="199"/>
      <c r="BC554" s="199"/>
      <c r="BD554" s="199"/>
      <c r="BE554" s="199"/>
      <c r="BF554" s="199"/>
      <c r="BG554" s="199"/>
      <c r="BH554" s="199"/>
      <c r="BI554" s="199"/>
      <c r="BJ554" s="199"/>
      <c r="BK554" s="199"/>
      <c r="BL554" s="199"/>
      <c r="BM554" s="199"/>
      <c r="BN554" s="199"/>
      <c r="BO554" s="199"/>
      <c r="BP554" s="199"/>
      <c r="BQ554" s="199"/>
      <c r="BR554" s="199"/>
      <c r="BS554" s="199"/>
      <c r="BT554" s="199"/>
      <c r="BU554" s="199"/>
      <c r="BV554" s="199"/>
      <c r="BW554" s="199"/>
      <c r="BX554" s="199"/>
      <c r="BY554" s="199"/>
      <c r="BZ554" s="199"/>
      <c r="CA554" s="199"/>
      <c r="CB554" s="199"/>
    </row>
    <row r="555" spans="2:80" s="198" customFormat="1" ht="30" customHeight="1" x14ac:dyDescent="0.2">
      <c r="B555" s="217"/>
      <c r="C555" s="270"/>
      <c r="D555" s="271"/>
      <c r="E555" s="217"/>
      <c r="F555" s="272"/>
      <c r="G555" s="273"/>
      <c r="H555" s="217"/>
      <c r="I555" s="217"/>
      <c r="J555" s="217"/>
      <c r="K555" s="272"/>
      <c r="L555" s="274"/>
      <c r="M555" s="274"/>
      <c r="N555" s="274"/>
      <c r="O555" s="217"/>
      <c r="P555" s="272"/>
      <c r="Q555" s="272"/>
      <c r="R555" s="272"/>
      <c r="S555" s="275"/>
      <c r="T555" s="275"/>
      <c r="U555" s="275"/>
      <c r="V555" s="275"/>
      <c r="W555" s="276"/>
      <c r="AB555" s="277"/>
      <c r="AC555" s="278"/>
      <c r="AD555" s="279"/>
      <c r="AE555" s="277"/>
      <c r="AF555" s="279"/>
      <c r="AH555" s="279"/>
      <c r="AJ555" s="199"/>
      <c r="AK555" s="199"/>
      <c r="AL555" s="199"/>
      <c r="AM555" s="199"/>
      <c r="AN555" s="199"/>
      <c r="AO555" s="199"/>
      <c r="AP555" s="199"/>
      <c r="AQ555" s="199"/>
      <c r="AR555" s="199"/>
      <c r="AS555" s="199"/>
      <c r="AT555" s="199"/>
      <c r="AU555" s="199"/>
      <c r="AV555" s="199"/>
      <c r="AW555" s="199"/>
      <c r="AX555" s="199"/>
      <c r="AY555" s="199"/>
      <c r="AZ555" s="199"/>
      <c r="BA555" s="199"/>
      <c r="BB555" s="199"/>
      <c r="BC555" s="199"/>
      <c r="BD555" s="199"/>
      <c r="BE555" s="199"/>
      <c r="BF555" s="199"/>
      <c r="BG555" s="199"/>
      <c r="BH555" s="199"/>
      <c r="BI555" s="199"/>
      <c r="BJ555" s="199"/>
      <c r="BK555" s="199"/>
      <c r="BL555" s="199"/>
      <c r="BM555" s="199"/>
      <c r="BN555" s="199"/>
      <c r="BO555" s="199"/>
      <c r="BP555" s="199"/>
      <c r="BQ555" s="199"/>
      <c r="BR555" s="199"/>
      <c r="BS555" s="199"/>
      <c r="BT555" s="199"/>
      <c r="BU555" s="199"/>
      <c r="BV555" s="199"/>
      <c r="BW555" s="199"/>
      <c r="BX555" s="199"/>
      <c r="BY555" s="199"/>
      <c r="BZ555" s="199"/>
      <c r="CA555" s="199"/>
      <c r="CB555" s="199"/>
    </row>
    <row r="556" spans="2:80" s="198" customFormat="1" ht="30" customHeight="1" x14ac:dyDescent="0.2">
      <c r="B556" s="217"/>
      <c r="C556" s="270"/>
      <c r="D556" s="271"/>
      <c r="E556" s="217"/>
      <c r="F556" s="272"/>
      <c r="G556" s="273"/>
      <c r="H556" s="217"/>
      <c r="I556" s="217"/>
      <c r="J556" s="217"/>
      <c r="K556" s="272"/>
      <c r="L556" s="274"/>
      <c r="M556" s="274"/>
      <c r="N556" s="274"/>
      <c r="O556" s="217"/>
      <c r="P556" s="272"/>
      <c r="Q556" s="272"/>
      <c r="R556" s="272"/>
      <c r="S556" s="275"/>
      <c r="T556" s="275"/>
      <c r="U556" s="275"/>
      <c r="V556" s="275"/>
      <c r="W556" s="276"/>
      <c r="AB556" s="277"/>
      <c r="AC556" s="278"/>
      <c r="AD556" s="279"/>
      <c r="AE556" s="277"/>
      <c r="AF556" s="279"/>
      <c r="AH556" s="279"/>
      <c r="AJ556" s="199"/>
      <c r="AK556" s="199"/>
      <c r="AL556" s="199"/>
      <c r="AM556" s="199"/>
      <c r="AN556" s="199"/>
      <c r="AO556" s="199"/>
      <c r="AP556" s="199"/>
      <c r="AQ556" s="199"/>
      <c r="AR556" s="199"/>
      <c r="AS556" s="199"/>
      <c r="AT556" s="199"/>
      <c r="AU556" s="199"/>
      <c r="AV556" s="199"/>
      <c r="AW556" s="199"/>
      <c r="AX556" s="199"/>
      <c r="AY556" s="199"/>
      <c r="AZ556" s="199"/>
      <c r="BA556" s="199"/>
      <c r="BB556" s="199"/>
      <c r="BC556" s="199"/>
      <c r="BD556" s="199"/>
      <c r="BE556" s="199"/>
      <c r="BF556" s="199"/>
      <c r="BG556" s="199"/>
      <c r="BH556" s="199"/>
      <c r="BI556" s="199"/>
      <c r="BJ556" s="199"/>
      <c r="BK556" s="199"/>
      <c r="BL556" s="199"/>
      <c r="BM556" s="199"/>
      <c r="BN556" s="199"/>
      <c r="BO556" s="199"/>
      <c r="BP556" s="199"/>
      <c r="BQ556" s="199"/>
      <c r="BR556" s="199"/>
      <c r="BS556" s="199"/>
      <c r="BT556" s="199"/>
      <c r="BU556" s="199"/>
      <c r="BV556" s="199"/>
      <c r="BW556" s="199"/>
      <c r="BX556" s="199"/>
      <c r="BY556" s="199"/>
      <c r="BZ556" s="199"/>
      <c r="CA556" s="199"/>
      <c r="CB556" s="199"/>
    </row>
    <row r="557" spans="2:80" s="198" customFormat="1" ht="30" customHeight="1" x14ac:dyDescent="0.2">
      <c r="B557" s="217"/>
      <c r="C557" s="270"/>
      <c r="D557" s="271"/>
      <c r="E557" s="217"/>
      <c r="F557" s="272"/>
      <c r="G557" s="273"/>
      <c r="H557" s="217"/>
      <c r="I557" s="217"/>
      <c r="J557" s="217"/>
      <c r="K557" s="272"/>
      <c r="L557" s="274"/>
      <c r="M557" s="274"/>
      <c r="N557" s="274"/>
      <c r="O557" s="217"/>
      <c r="P557" s="272"/>
      <c r="Q557" s="272"/>
      <c r="R557" s="272"/>
      <c r="S557" s="275"/>
      <c r="T557" s="275"/>
      <c r="U557" s="275"/>
      <c r="V557" s="275"/>
      <c r="W557" s="276"/>
      <c r="AB557" s="277"/>
      <c r="AC557" s="278"/>
      <c r="AD557" s="279"/>
      <c r="AE557" s="277"/>
      <c r="AF557" s="279"/>
      <c r="AH557" s="279"/>
      <c r="AJ557" s="199"/>
      <c r="AK557" s="199"/>
      <c r="AL557" s="199"/>
      <c r="AM557" s="199"/>
      <c r="AN557" s="199"/>
      <c r="AO557" s="199"/>
      <c r="AP557" s="199"/>
      <c r="AQ557" s="199"/>
      <c r="AR557" s="199"/>
      <c r="AS557" s="199"/>
      <c r="AT557" s="199"/>
      <c r="AU557" s="199"/>
      <c r="AV557" s="199"/>
      <c r="AW557" s="199"/>
      <c r="AX557" s="199"/>
      <c r="AY557" s="199"/>
      <c r="AZ557" s="199"/>
      <c r="BA557" s="199"/>
      <c r="BB557" s="199"/>
      <c r="BC557" s="199"/>
      <c r="BD557" s="199"/>
      <c r="BE557" s="199"/>
      <c r="BF557" s="199"/>
      <c r="BG557" s="199"/>
      <c r="BH557" s="199"/>
      <c r="BI557" s="199"/>
      <c r="BJ557" s="199"/>
      <c r="BK557" s="199"/>
      <c r="BL557" s="199"/>
      <c r="BM557" s="199"/>
      <c r="BN557" s="199"/>
      <c r="BO557" s="199"/>
      <c r="BP557" s="199"/>
      <c r="BQ557" s="199"/>
      <c r="BR557" s="199"/>
      <c r="BS557" s="199"/>
      <c r="BT557" s="199"/>
      <c r="BU557" s="199"/>
      <c r="BV557" s="199"/>
      <c r="BW557" s="199"/>
      <c r="BX557" s="199"/>
      <c r="BY557" s="199"/>
      <c r="BZ557" s="199"/>
      <c r="CA557" s="199"/>
      <c r="CB557" s="199"/>
    </row>
    <row r="558" spans="2:80" s="198" customFormat="1" ht="30" customHeight="1" x14ac:dyDescent="0.2">
      <c r="B558" s="217"/>
      <c r="C558" s="270"/>
      <c r="D558" s="271"/>
      <c r="E558" s="217"/>
      <c r="F558" s="272"/>
      <c r="G558" s="273"/>
      <c r="H558" s="217"/>
      <c r="I558" s="217"/>
      <c r="J558" s="217"/>
      <c r="K558" s="272"/>
      <c r="L558" s="274"/>
      <c r="M558" s="274"/>
      <c r="N558" s="274"/>
      <c r="O558" s="217"/>
      <c r="P558" s="272"/>
      <c r="Q558" s="272"/>
      <c r="R558" s="272"/>
      <c r="S558" s="275"/>
      <c r="T558" s="275"/>
      <c r="U558" s="275"/>
      <c r="V558" s="275"/>
      <c r="W558" s="276"/>
      <c r="AB558" s="277"/>
      <c r="AC558" s="278"/>
      <c r="AD558" s="279"/>
      <c r="AE558" s="277"/>
      <c r="AF558" s="279"/>
      <c r="AH558" s="279"/>
      <c r="AJ558" s="199"/>
      <c r="AK558" s="199"/>
      <c r="AL558" s="199"/>
      <c r="AM558" s="199"/>
      <c r="AN558" s="199"/>
      <c r="AO558" s="199"/>
      <c r="AP558" s="199"/>
      <c r="AQ558" s="199"/>
      <c r="AR558" s="199"/>
      <c r="AS558" s="199"/>
      <c r="AT558" s="199"/>
      <c r="AU558" s="199"/>
      <c r="AV558" s="199"/>
      <c r="AW558" s="199"/>
      <c r="AX558" s="199"/>
      <c r="AY558" s="199"/>
      <c r="AZ558" s="199"/>
      <c r="BA558" s="199"/>
      <c r="BB558" s="199"/>
      <c r="BC558" s="199"/>
      <c r="BD558" s="199"/>
      <c r="BE558" s="199"/>
      <c r="BF558" s="199"/>
      <c r="BG558" s="199"/>
      <c r="BH558" s="199"/>
      <c r="BI558" s="199"/>
      <c r="BJ558" s="199"/>
      <c r="BK558" s="199"/>
      <c r="BL558" s="199"/>
      <c r="BM558" s="199"/>
      <c r="BN558" s="199"/>
      <c r="BO558" s="199"/>
      <c r="BP558" s="199"/>
      <c r="BQ558" s="199"/>
      <c r="BR558" s="199"/>
      <c r="BS558" s="199"/>
      <c r="BT558" s="199"/>
      <c r="BU558" s="199"/>
      <c r="BV558" s="199"/>
      <c r="BW558" s="199"/>
      <c r="BX558" s="199"/>
      <c r="BY558" s="199"/>
      <c r="BZ558" s="199"/>
      <c r="CA558" s="199"/>
      <c r="CB558" s="199"/>
    </row>
    <row r="559" spans="2:80" s="198" customFormat="1" ht="30" customHeight="1" x14ac:dyDescent="0.2">
      <c r="B559" s="217"/>
      <c r="C559" s="270"/>
      <c r="D559" s="271"/>
      <c r="E559" s="217"/>
      <c r="F559" s="272"/>
      <c r="G559" s="273"/>
      <c r="H559" s="217"/>
      <c r="I559" s="217"/>
      <c r="J559" s="217"/>
      <c r="K559" s="272"/>
      <c r="L559" s="274"/>
      <c r="M559" s="274"/>
      <c r="N559" s="274"/>
      <c r="O559" s="217"/>
      <c r="P559" s="272"/>
      <c r="Q559" s="272"/>
      <c r="R559" s="272"/>
      <c r="S559" s="275"/>
      <c r="T559" s="275"/>
      <c r="U559" s="275"/>
      <c r="V559" s="275"/>
      <c r="W559" s="276"/>
      <c r="AB559" s="277"/>
      <c r="AC559" s="278"/>
      <c r="AD559" s="279"/>
      <c r="AE559" s="277"/>
      <c r="AF559" s="279"/>
      <c r="AH559" s="279"/>
      <c r="AJ559" s="199"/>
      <c r="AK559" s="199"/>
      <c r="AL559" s="199"/>
      <c r="AM559" s="199"/>
      <c r="AN559" s="199"/>
      <c r="AO559" s="199"/>
      <c r="AP559" s="199"/>
      <c r="AQ559" s="199"/>
      <c r="AR559" s="199"/>
      <c r="AS559" s="199"/>
      <c r="AT559" s="199"/>
      <c r="AU559" s="199"/>
      <c r="AV559" s="199"/>
      <c r="AW559" s="199"/>
      <c r="AX559" s="199"/>
      <c r="AY559" s="199"/>
      <c r="AZ559" s="199"/>
      <c r="BA559" s="199"/>
      <c r="BB559" s="199"/>
      <c r="BC559" s="199"/>
      <c r="BD559" s="199"/>
      <c r="BE559" s="199"/>
      <c r="BF559" s="199"/>
      <c r="BG559" s="199"/>
      <c r="BH559" s="199"/>
      <c r="BI559" s="199"/>
      <c r="BJ559" s="199"/>
      <c r="BK559" s="199"/>
      <c r="BL559" s="199"/>
      <c r="BM559" s="199"/>
      <c r="BN559" s="199"/>
      <c r="BO559" s="199"/>
      <c r="BP559" s="199"/>
      <c r="BQ559" s="199"/>
      <c r="BR559" s="199"/>
      <c r="BS559" s="199"/>
      <c r="BT559" s="199"/>
      <c r="BU559" s="199"/>
      <c r="BV559" s="199"/>
      <c r="BW559" s="199"/>
      <c r="BX559" s="199"/>
      <c r="BY559" s="199"/>
      <c r="BZ559" s="199"/>
      <c r="CA559" s="199"/>
      <c r="CB559" s="199"/>
    </row>
    <row r="560" spans="2:80" s="198" customFormat="1" ht="30" customHeight="1" x14ac:dyDescent="0.2">
      <c r="B560" s="217"/>
      <c r="C560" s="270"/>
      <c r="D560" s="271"/>
      <c r="E560" s="217"/>
      <c r="F560" s="272"/>
      <c r="G560" s="273"/>
      <c r="H560" s="217"/>
      <c r="I560" s="217"/>
      <c r="J560" s="217"/>
      <c r="K560" s="272"/>
      <c r="L560" s="274"/>
      <c r="M560" s="274"/>
      <c r="N560" s="274"/>
      <c r="O560" s="217"/>
      <c r="P560" s="272"/>
      <c r="Q560" s="272"/>
      <c r="R560" s="272"/>
      <c r="S560" s="275"/>
      <c r="T560" s="275"/>
      <c r="U560" s="275"/>
      <c r="V560" s="275"/>
      <c r="W560" s="276"/>
      <c r="AB560" s="277"/>
      <c r="AC560" s="278"/>
      <c r="AD560" s="279"/>
      <c r="AE560" s="277"/>
      <c r="AF560" s="279"/>
      <c r="AH560" s="279"/>
      <c r="AJ560" s="199"/>
      <c r="AK560" s="199"/>
      <c r="AL560" s="199"/>
      <c r="AM560" s="199"/>
      <c r="AN560" s="199"/>
      <c r="AO560" s="199"/>
      <c r="AP560" s="199"/>
      <c r="AQ560" s="199"/>
      <c r="AR560" s="199"/>
      <c r="AS560" s="199"/>
      <c r="AT560" s="199"/>
      <c r="AU560" s="199"/>
      <c r="AV560" s="199"/>
      <c r="AW560" s="199"/>
      <c r="AX560" s="199"/>
      <c r="AY560" s="199"/>
      <c r="AZ560" s="199"/>
      <c r="BA560" s="199"/>
      <c r="BB560" s="199"/>
      <c r="BC560" s="199"/>
      <c r="BD560" s="199"/>
      <c r="BE560" s="199"/>
      <c r="BF560" s="199"/>
      <c r="BG560" s="199"/>
      <c r="BH560" s="199"/>
      <c r="BI560" s="199"/>
      <c r="BJ560" s="199"/>
      <c r="BK560" s="199"/>
      <c r="BL560" s="199"/>
      <c r="BM560" s="199"/>
      <c r="BN560" s="199"/>
      <c r="BO560" s="199"/>
      <c r="BP560" s="199"/>
      <c r="BQ560" s="199"/>
      <c r="BR560" s="199"/>
      <c r="BS560" s="199"/>
      <c r="BT560" s="199"/>
      <c r="BU560" s="199"/>
      <c r="BV560" s="199"/>
      <c r="BW560" s="199"/>
      <c r="BX560" s="199"/>
      <c r="BY560" s="199"/>
      <c r="BZ560" s="199"/>
      <c r="CA560" s="199"/>
      <c r="CB560" s="199"/>
    </row>
    <row r="561" spans="2:80" s="198" customFormat="1" ht="30" customHeight="1" x14ac:dyDescent="0.2">
      <c r="B561" s="217"/>
      <c r="C561" s="270"/>
      <c r="D561" s="271"/>
      <c r="E561" s="217"/>
      <c r="F561" s="272"/>
      <c r="G561" s="273"/>
      <c r="H561" s="217"/>
      <c r="I561" s="217"/>
      <c r="J561" s="217"/>
      <c r="K561" s="272"/>
      <c r="L561" s="274"/>
      <c r="M561" s="274"/>
      <c r="N561" s="274"/>
      <c r="O561" s="217"/>
      <c r="P561" s="272"/>
      <c r="Q561" s="272"/>
      <c r="R561" s="272"/>
      <c r="S561" s="275"/>
      <c r="T561" s="275"/>
      <c r="U561" s="275"/>
      <c r="V561" s="275"/>
      <c r="W561" s="276"/>
      <c r="AB561" s="277"/>
      <c r="AC561" s="278"/>
      <c r="AD561" s="279"/>
      <c r="AE561" s="277"/>
      <c r="AF561" s="279"/>
      <c r="AH561" s="279"/>
      <c r="AJ561" s="199"/>
      <c r="AK561" s="199"/>
      <c r="AL561" s="199"/>
      <c r="AM561" s="199"/>
      <c r="AN561" s="199"/>
      <c r="AO561" s="199"/>
      <c r="AP561" s="199"/>
      <c r="AQ561" s="199"/>
      <c r="AR561" s="199"/>
      <c r="AS561" s="199"/>
      <c r="AT561" s="199"/>
      <c r="AU561" s="199"/>
      <c r="AV561" s="199"/>
      <c r="AW561" s="199"/>
      <c r="AX561" s="199"/>
      <c r="AY561" s="199"/>
      <c r="AZ561" s="199"/>
      <c r="BA561" s="199"/>
      <c r="BB561" s="199"/>
      <c r="BC561" s="199"/>
      <c r="BD561" s="199"/>
      <c r="BE561" s="199"/>
      <c r="BF561" s="199"/>
      <c r="BG561" s="199"/>
      <c r="BH561" s="199"/>
      <c r="BI561" s="199"/>
      <c r="BJ561" s="199"/>
      <c r="BK561" s="199"/>
      <c r="BL561" s="199"/>
      <c r="BM561" s="199"/>
      <c r="BN561" s="199"/>
      <c r="BO561" s="199"/>
      <c r="BP561" s="199"/>
      <c r="BQ561" s="199"/>
      <c r="BR561" s="199"/>
      <c r="BS561" s="199"/>
      <c r="BT561" s="199"/>
      <c r="BU561" s="199"/>
      <c r="BV561" s="199"/>
      <c r="BW561" s="199"/>
      <c r="BX561" s="199"/>
      <c r="BY561" s="199"/>
      <c r="BZ561" s="199"/>
      <c r="CA561" s="199"/>
      <c r="CB561" s="199"/>
    </row>
    <row r="562" spans="2:80" s="198" customFormat="1" ht="30" customHeight="1" x14ac:dyDescent="0.2">
      <c r="B562" s="217"/>
      <c r="C562" s="270"/>
      <c r="D562" s="271"/>
      <c r="E562" s="217"/>
      <c r="F562" s="272"/>
      <c r="G562" s="273"/>
      <c r="H562" s="217"/>
      <c r="I562" s="217"/>
      <c r="J562" s="217"/>
      <c r="K562" s="272"/>
      <c r="L562" s="274"/>
      <c r="M562" s="274"/>
      <c r="N562" s="274"/>
      <c r="O562" s="217"/>
      <c r="P562" s="272"/>
      <c r="Q562" s="272"/>
      <c r="R562" s="272"/>
      <c r="S562" s="275"/>
      <c r="T562" s="275"/>
      <c r="U562" s="275"/>
      <c r="V562" s="275"/>
      <c r="W562" s="276"/>
      <c r="AB562" s="277"/>
      <c r="AC562" s="278"/>
      <c r="AD562" s="279"/>
      <c r="AE562" s="277"/>
      <c r="AF562" s="279"/>
      <c r="AH562" s="279"/>
      <c r="AJ562" s="199"/>
      <c r="AK562" s="199"/>
      <c r="AL562" s="199"/>
      <c r="AM562" s="199"/>
      <c r="AN562" s="199"/>
      <c r="AO562" s="199"/>
      <c r="AP562" s="199"/>
      <c r="AQ562" s="199"/>
      <c r="AR562" s="199"/>
      <c r="AS562" s="199"/>
      <c r="AT562" s="199"/>
      <c r="AU562" s="199"/>
      <c r="AV562" s="199"/>
      <c r="AW562" s="199"/>
      <c r="AX562" s="199"/>
      <c r="AY562" s="199"/>
      <c r="AZ562" s="199"/>
      <c r="BA562" s="199"/>
      <c r="BB562" s="199"/>
      <c r="BC562" s="199"/>
      <c r="BD562" s="199"/>
      <c r="BE562" s="199"/>
      <c r="BF562" s="199"/>
      <c r="BG562" s="199"/>
      <c r="BH562" s="199"/>
      <c r="BI562" s="199"/>
      <c r="BJ562" s="199"/>
      <c r="BK562" s="199"/>
      <c r="BL562" s="199"/>
      <c r="BM562" s="199"/>
      <c r="BN562" s="199"/>
      <c r="BO562" s="199"/>
      <c r="BP562" s="199"/>
      <c r="BQ562" s="199"/>
      <c r="BR562" s="199"/>
      <c r="BS562" s="199"/>
      <c r="BT562" s="199"/>
      <c r="BU562" s="199"/>
      <c r="BV562" s="199"/>
      <c r="BW562" s="199"/>
      <c r="BX562" s="199"/>
      <c r="BY562" s="199"/>
      <c r="BZ562" s="199"/>
      <c r="CA562" s="199"/>
      <c r="CB562" s="199"/>
    </row>
    <row r="563" spans="2:80" s="198" customFormat="1" ht="30" customHeight="1" x14ac:dyDescent="0.2">
      <c r="B563" s="217"/>
      <c r="C563" s="270"/>
      <c r="D563" s="271"/>
      <c r="E563" s="217"/>
      <c r="F563" s="272"/>
      <c r="G563" s="273"/>
      <c r="H563" s="217"/>
      <c r="I563" s="217"/>
      <c r="J563" s="217"/>
      <c r="K563" s="272"/>
      <c r="L563" s="274"/>
      <c r="M563" s="274"/>
      <c r="N563" s="274"/>
      <c r="O563" s="217"/>
      <c r="P563" s="272"/>
      <c r="Q563" s="272"/>
      <c r="R563" s="272"/>
      <c r="S563" s="275"/>
      <c r="T563" s="275"/>
      <c r="U563" s="275"/>
      <c r="V563" s="275"/>
      <c r="W563" s="276"/>
      <c r="AB563" s="277"/>
      <c r="AC563" s="278"/>
      <c r="AD563" s="279"/>
      <c r="AE563" s="277"/>
      <c r="AF563" s="279"/>
      <c r="AH563" s="279"/>
      <c r="AJ563" s="199"/>
      <c r="AK563" s="199"/>
      <c r="AL563" s="199"/>
      <c r="AM563" s="199"/>
      <c r="AN563" s="199"/>
      <c r="AO563" s="199"/>
      <c r="AP563" s="199"/>
      <c r="AQ563" s="199"/>
      <c r="AR563" s="199"/>
      <c r="AS563" s="199"/>
      <c r="AT563" s="199"/>
      <c r="AU563" s="199"/>
      <c r="AV563" s="199"/>
      <c r="AW563" s="199"/>
      <c r="AX563" s="199"/>
      <c r="AY563" s="199"/>
      <c r="AZ563" s="199"/>
      <c r="BA563" s="199"/>
      <c r="BB563" s="199"/>
      <c r="BC563" s="199"/>
      <c r="BD563" s="199"/>
      <c r="BE563" s="199"/>
      <c r="BF563" s="199"/>
      <c r="BG563" s="199"/>
      <c r="BH563" s="199"/>
      <c r="BI563" s="199"/>
      <c r="BJ563" s="199"/>
      <c r="BK563" s="199"/>
      <c r="BL563" s="199"/>
      <c r="BM563" s="199"/>
      <c r="BN563" s="199"/>
      <c r="BO563" s="199"/>
      <c r="BP563" s="199"/>
      <c r="BQ563" s="199"/>
      <c r="BR563" s="199"/>
      <c r="BS563" s="199"/>
      <c r="BT563" s="199"/>
      <c r="BU563" s="199"/>
      <c r="BV563" s="199"/>
      <c r="BW563" s="199"/>
      <c r="BX563" s="199"/>
      <c r="BY563" s="199"/>
      <c r="BZ563" s="199"/>
      <c r="CA563" s="199"/>
      <c r="CB563" s="199"/>
    </row>
    <row r="564" spans="2:80" s="198" customFormat="1" ht="30" customHeight="1" x14ac:dyDescent="0.2">
      <c r="B564" s="217"/>
      <c r="C564" s="270"/>
      <c r="D564" s="271"/>
      <c r="E564" s="217"/>
      <c r="F564" s="272"/>
      <c r="G564" s="273"/>
      <c r="H564" s="217"/>
      <c r="I564" s="217"/>
      <c r="J564" s="217"/>
      <c r="K564" s="272"/>
      <c r="L564" s="274"/>
      <c r="M564" s="274"/>
      <c r="N564" s="274"/>
      <c r="O564" s="217"/>
      <c r="P564" s="272"/>
      <c r="Q564" s="272"/>
      <c r="R564" s="272"/>
      <c r="S564" s="275"/>
      <c r="T564" s="275"/>
      <c r="U564" s="275"/>
      <c r="V564" s="275"/>
      <c r="W564" s="276"/>
      <c r="AB564" s="277"/>
      <c r="AC564" s="278"/>
      <c r="AD564" s="279"/>
      <c r="AE564" s="277"/>
      <c r="AF564" s="279"/>
      <c r="AH564" s="279"/>
      <c r="AJ564" s="199"/>
      <c r="AK564" s="199"/>
      <c r="AL564" s="199"/>
      <c r="AM564" s="199"/>
      <c r="AN564" s="199"/>
      <c r="AO564" s="199"/>
      <c r="AP564" s="199"/>
      <c r="AQ564" s="199"/>
      <c r="AR564" s="199"/>
      <c r="AS564" s="199"/>
      <c r="AT564" s="199"/>
      <c r="AU564" s="199"/>
      <c r="AV564" s="199"/>
      <c r="AW564" s="199"/>
      <c r="AX564" s="199"/>
      <c r="AY564" s="199"/>
      <c r="AZ564" s="199"/>
      <c r="BA564" s="199"/>
      <c r="BB564" s="199"/>
      <c r="BC564" s="199"/>
      <c r="BD564" s="199"/>
      <c r="BE564" s="199"/>
      <c r="BF564" s="199"/>
      <c r="BG564" s="199"/>
      <c r="BH564" s="199"/>
      <c r="BI564" s="199"/>
      <c r="BJ564" s="199"/>
      <c r="BK564" s="199"/>
      <c r="BL564" s="199"/>
      <c r="BM564" s="199"/>
      <c r="BN564" s="199"/>
      <c r="BO564" s="199"/>
      <c r="BP564" s="199"/>
      <c r="BQ564" s="199"/>
      <c r="BR564" s="199"/>
      <c r="BS564" s="199"/>
      <c r="BT564" s="199"/>
      <c r="BU564" s="199"/>
      <c r="BV564" s="199"/>
      <c r="BW564" s="199"/>
      <c r="BX564" s="199"/>
      <c r="BY564" s="199"/>
      <c r="BZ564" s="199"/>
      <c r="CA564" s="199"/>
      <c r="CB564" s="199"/>
    </row>
    <row r="565" spans="2:80" s="198" customFormat="1" ht="30" customHeight="1" x14ac:dyDescent="0.2">
      <c r="B565" s="217"/>
      <c r="C565" s="270"/>
      <c r="D565" s="271"/>
      <c r="E565" s="217"/>
      <c r="F565" s="272"/>
      <c r="G565" s="273"/>
      <c r="H565" s="217"/>
      <c r="I565" s="217"/>
      <c r="J565" s="217"/>
      <c r="K565" s="272"/>
      <c r="L565" s="274"/>
      <c r="M565" s="274"/>
      <c r="N565" s="274"/>
      <c r="O565" s="217"/>
      <c r="P565" s="272"/>
      <c r="Q565" s="272"/>
      <c r="R565" s="272"/>
      <c r="S565" s="275"/>
      <c r="T565" s="275"/>
      <c r="U565" s="275"/>
      <c r="V565" s="275"/>
      <c r="W565" s="276"/>
      <c r="AB565" s="277"/>
      <c r="AC565" s="278"/>
      <c r="AD565" s="279"/>
      <c r="AE565" s="277"/>
      <c r="AF565" s="279"/>
      <c r="AH565" s="279"/>
      <c r="AJ565" s="199"/>
      <c r="AK565" s="199"/>
      <c r="AL565" s="199"/>
      <c r="AM565" s="199"/>
      <c r="AN565" s="199"/>
      <c r="AO565" s="199"/>
      <c r="AP565" s="199"/>
      <c r="AQ565" s="199"/>
      <c r="AR565" s="199"/>
      <c r="AS565" s="199"/>
      <c r="AT565" s="199"/>
      <c r="AU565" s="199"/>
      <c r="AV565" s="199"/>
      <c r="AW565" s="199"/>
      <c r="AX565" s="199"/>
      <c r="AY565" s="199"/>
      <c r="AZ565" s="199"/>
      <c r="BA565" s="199"/>
      <c r="BB565" s="199"/>
      <c r="BC565" s="199"/>
      <c r="BD565" s="199"/>
      <c r="BE565" s="199"/>
      <c r="BF565" s="199"/>
      <c r="BG565" s="199"/>
      <c r="BH565" s="199"/>
      <c r="BI565" s="199"/>
      <c r="BJ565" s="199"/>
      <c r="BK565" s="199"/>
      <c r="BL565" s="199"/>
      <c r="BM565" s="199"/>
      <c r="BN565" s="199"/>
      <c r="BO565" s="199"/>
      <c r="BP565" s="199"/>
      <c r="BQ565" s="199"/>
      <c r="BR565" s="199"/>
      <c r="BS565" s="199"/>
      <c r="BT565" s="199"/>
      <c r="BU565" s="199"/>
      <c r="BV565" s="199"/>
      <c r="BW565" s="199"/>
      <c r="BX565" s="199"/>
      <c r="BY565" s="199"/>
      <c r="BZ565" s="199"/>
      <c r="CA565" s="199"/>
      <c r="CB565" s="199"/>
    </row>
    <row r="566" spans="2:80" s="198" customFormat="1" ht="30" customHeight="1" x14ac:dyDescent="0.2">
      <c r="B566" s="217"/>
      <c r="C566" s="270"/>
      <c r="D566" s="271"/>
      <c r="E566" s="217"/>
      <c r="F566" s="272"/>
      <c r="G566" s="273"/>
      <c r="H566" s="217"/>
      <c r="I566" s="217"/>
      <c r="J566" s="217"/>
      <c r="K566" s="272"/>
      <c r="L566" s="274"/>
      <c r="M566" s="274"/>
      <c r="N566" s="274"/>
      <c r="O566" s="217"/>
      <c r="P566" s="272"/>
      <c r="Q566" s="272"/>
      <c r="R566" s="272"/>
      <c r="S566" s="275"/>
      <c r="T566" s="275"/>
      <c r="U566" s="275"/>
      <c r="V566" s="275"/>
      <c r="W566" s="276"/>
      <c r="AB566" s="277"/>
      <c r="AC566" s="278"/>
      <c r="AD566" s="279"/>
      <c r="AE566" s="277"/>
      <c r="AF566" s="279"/>
      <c r="AH566" s="279"/>
      <c r="AJ566" s="199"/>
      <c r="AK566" s="199"/>
      <c r="AL566" s="199"/>
      <c r="AM566" s="199"/>
      <c r="AN566" s="199"/>
      <c r="AO566" s="199"/>
      <c r="AP566" s="199"/>
      <c r="AQ566" s="199"/>
      <c r="AR566" s="199"/>
      <c r="AS566" s="199"/>
      <c r="AT566" s="199"/>
      <c r="AU566" s="199"/>
      <c r="AV566" s="199"/>
      <c r="AW566" s="199"/>
      <c r="AX566" s="199"/>
      <c r="AY566" s="199"/>
      <c r="AZ566" s="199"/>
      <c r="BA566" s="199"/>
      <c r="BB566" s="199"/>
      <c r="BC566" s="199"/>
      <c r="BD566" s="199"/>
      <c r="BE566" s="199"/>
      <c r="BF566" s="199"/>
      <c r="BG566" s="199"/>
      <c r="BH566" s="199"/>
      <c r="BI566" s="199"/>
      <c r="BJ566" s="199"/>
      <c r="BK566" s="199"/>
      <c r="BL566" s="199"/>
      <c r="BM566" s="199"/>
      <c r="BN566" s="199"/>
      <c r="BO566" s="199"/>
      <c r="BP566" s="199"/>
      <c r="BQ566" s="199"/>
      <c r="BR566" s="199"/>
      <c r="BS566" s="199"/>
      <c r="BT566" s="199"/>
      <c r="BU566" s="199"/>
      <c r="BV566" s="199"/>
      <c r="BW566" s="199"/>
      <c r="BX566" s="199"/>
      <c r="BY566" s="199"/>
      <c r="BZ566" s="199"/>
      <c r="CA566" s="199"/>
      <c r="CB566" s="199"/>
    </row>
    <row r="567" spans="2:80" s="198" customFormat="1" ht="30" customHeight="1" x14ac:dyDescent="0.2">
      <c r="B567" s="217"/>
      <c r="C567" s="270"/>
      <c r="D567" s="271"/>
      <c r="E567" s="217"/>
      <c r="F567" s="272"/>
      <c r="G567" s="273"/>
      <c r="H567" s="217"/>
      <c r="I567" s="217"/>
      <c r="J567" s="217"/>
      <c r="K567" s="272"/>
      <c r="L567" s="274"/>
      <c r="M567" s="274"/>
      <c r="N567" s="274"/>
      <c r="O567" s="217"/>
      <c r="P567" s="272"/>
      <c r="Q567" s="272"/>
      <c r="R567" s="272"/>
      <c r="S567" s="275"/>
      <c r="T567" s="275"/>
      <c r="U567" s="275"/>
      <c r="V567" s="275"/>
      <c r="W567" s="276"/>
      <c r="AB567" s="277"/>
      <c r="AC567" s="278"/>
      <c r="AD567" s="279"/>
      <c r="AE567" s="277"/>
      <c r="AF567" s="279"/>
      <c r="AH567" s="279"/>
      <c r="AJ567" s="199"/>
      <c r="AK567" s="199"/>
      <c r="AL567" s="199"/>
      <c r="AM567" s="199"/>
      <c r="AN567" s="199"/>
      <c r="AO567" s="199"/>
      <c r="AP567" s="199"/>
      <c r="AQ567" s="199"/>
      <c r="AR567" s="199"/>
      <c r="AS567" s="199"/>
      <c r="AT567" s="199"/>
      <c r="AU567" s="199"/>
      <c r="AV567" s="199"/>
      <c r="AW567" s="199"/>
      <c r="AX567" s="199"/>
      <c r="AY567" s="199"/>
      <c r="AZ567" s="199"/>
      <c r="BA567" s="199"/>
      <c r="BB567" s="199"/>
      <c r="BC567" s="199"/>
      <c r="BD567" s="199"/>
      <c r="BE567" s="199"/>
      <c r="BF567" s="199"/>
      <c r="BG567" s="199"/>
      <c r="BH567" s="199"/>
      <c r="BI567" s="199"/>
      <c r="BJ567" s="199"/>
      <c r="BK567" s="199"/>
      <c r="BL567" s="199"/>
      <c r="BM567" s="199"/>
      <c r="BN567" s="199"/>
      <c r="BO567" s="199"/>
      <c r="BP567" s="199"/>
      <c r="BQ567" s="199"/>
      <c r="BR567" s="199"/>
      <c r="BS567" s="199"/>
      <c r="BT567" s="199"/>
      <c r="BU567" s="199"/>
      <c r="BV567" s="199"/>
      <c r="BW567" s="199"/>
      <c r="BX567" s="199"/>
      <c r="BY567" s="199"/>
      <c r="BZ567" s="199"/>
      <c r="CA567" s="199"/>
      <c r="CB567" s="199"/>
    </row>
    <row r="568" spans="2:80" s="198" customFormat="1" ht="30" customHeight="1" x14ac:dyDescent="0.2">
      <c r="B568" s="217"/>
      <c r="C568" s="270"/>
      <c r="D568" s="271"/>
      <c r="E568" s="217"/>
      <c r="F568" s="272"/>
      <c r="G568" s="273"/>
      <c r="H568" s="217"/>
      <c r="I568" s="217"/>
      <c r="J568" s="217"/>
      <c r="K568" s="272"/>
      <c r="L568" s="274"/>
      <c r="M568" s="274"/>
      <c r="N568" s="274"/>
      <c r="O568" s="217"/>
      <c r="P568" s="272"/>
      <c r="Q568" s="272"/>
      <c r="R568" s="272"/>
      <c r="S568" s="275"/>
      <c r="T568" s="275"/>
      <c r="U568" s="275"/>
      <c r="V568" s="275"/>
      <c r="W568" s="276"/>
      <c r="AB568" s="277"/>
      <c r="AC568" s="278"/>
      <c r="AD568" s="279"/>
      <c r="AE568" s="277"/>
      <c r="AF568" s="279"/>
      <c r="AH568" s="279"/>
      <c r="AJ568" s="199"/>
      <c r="AK568" s="199"/>
      <c r="AL568" s="199"/>
      <c r="AM568" s="199"/>
      <c r="AN568" s="199"/>
      <c r="AO568" s="199"/>
      <c r="AP568" s="199"/>
      <c r="AQ568" s="199"/>
      <c r="AR568" s="199"/>
      <c r="AS568" s="199"/>
      <c r="AT568" s="199"/>
      <c r="AU568" s="199"/>
      <c r="AV568" s="199"/>
      <c r="AW568" s="199"/>
      <c r="AX568" s="199"/>
      <c r="AY568" s="199"/>
      <c r="AZ568" s="199"/>
      <c r="BA568" s="199"/>
      <c r="BB568" s="199"/>
      <c r="BC568" s="199"/>
      <c r="BD568" s="199"/>
      <c r="BE568" s="199"/>
      <c r="BF568" s="199"/>
      <c r="BG568" s="199"/>
      <c r="BH568" s="199"/>
      <c r="BI568" s="199"/>
      <c r="BJ568" s="199"/>
      <c r="BK568" s="199"/>
      <c r="BL568" s="199"/>
      <c r="BM568" s="199"/>
      <c r="BN568" s="199"/>
      <c r="BO568" s="199"/>
      <c r="BP568" s="199"/>
      <c r="BQ568" s="199"/>
      <c r="BR568" s="199"/>
      <c r="BS568" s="199"/>
      <c r="BT568" s="199"/>
      <c r="BU568" s="199"/>
      <c r="BV568" s="199"/>
      <c r="BW568" s="199"/>
      <c r="BX568" s="199"/>
      <c r="BY568" s="199"/>
      <c r="BZ568" s="199"/>
      <c r="CA568" s="199"/>
      <c r="CB568" s="199"/>
    </row>
    <row r="569" spans="2:80" s="198" customFormat="1" ht="30" customHeight="1" x14ac:dyDescent="0.2">
      <c r="B569" s="217"/>
      <c r="C569" s="270"/>
      <c r="D569" s="271"/>
      <c r="E569" s="217"/>
      <c r="F569" s="272"/>
      <c r="G569" s="273"/>
      <c r="H569" s="217"/>
      <c r="I569" s="217"/>
      <c r="J569" s="217"/>
      <c r="K569" s="272"/>
      <c r="L569" s="274"/>
      <c r="M569" s="274"/>
      <c r="N569" s="274"/>
      <c r="O569" s="217"/>
      <c r="P569" s="272"/>
      <c r="Q569" s="272"/>
      <c r="R569" s="272"/>
      <c r="S569" s="275"/>
      <c r="T569" s="275"/>
      <c r="U569" s="275"/>
      <c r="V569" s="275"/>
      <c r="W569" s="276"/>
      <c r="AB569" s="277"/>
      <c r="AC569" s="278"/>
      <c r="AD569" s="279"/>
      <c r="AE569" s="277"/>
      <c r="AF569" s="279"/>
      <c r="AH569" s="279"/>
      <c r="AJ569" s="199"/>
      <c r="AK569" s="199"/>
      <c r="AL569" s="199"/>
      <c r="AM569" s="199"/>
      <c r="AN569" s="199"/>
      <c r="AO569" s="199"/>
      <c r="AP569" s="199"/>
      <c r="AQ569" s="199"/>
      <c r="AR569" s="199"/>
      <c r="AS569" s="199"/>
      <c r="AT569" s="199"/>
      <c r="AU569" s="199"/>
      <c r="AV569" s="199"/>
      <c r="AW569" s="199"/>
      <c r="AX569" s="199"/>
      <c r="AY569" s="199"/>
      <c r="AZ569" s="199"/>
      <c r="BA569" s="199"/>
      <c r="BB569" s="199"/>
      <c r="BC569" s="199"/>
      <c r="BD569" s="199"/>
      <c r="BE569" s="199"/>
      <c r="BF569" s="199"/>
      <c r="BG569" s="199"/>
      <c r="BH569" s="199"/>
      <c r="BI569" s="199"/>
      <c r="BJ569" s="199"/>
      <c r="BK569" s="199"/>
      <c r="BL569" s="199"/>
      <c r="BM569" s="199"/>
      <c r="BN569" s="199"/>
      <c r="BO569" s="199"/>
      <c r="BP569" s="199"/>
      <c r="BQ569" s="199"/>
      <c r="BR569" s="199"/>
      <c r="BS569" s="199"/>
      <c r="BT569" s="199"/>
      <c r="BU569" s="199"/>
      <c r="BV569" s="199"/>
      <c r="BW569" s="199"/>
      <c r="BX569" s="199"/>
      <c r="BY569" s="199"/>
      <c r="BZ569" s="199"/>
      <c r="CA569" s="199"/>
      <c r="CB569" s="199"/>
    </row>
    <row r="570" spans="2:80" s="198" customFormat="1" ht="30" customHeight="1" x14ac:dyDescent="0.2">
      <c r="B570" s="217"/>
      <c r="C570" s="270"/>
      <c r="D570" s="271"/>
      <c r="E570" s="217"/>
      <c r="F570" s="272"/>
      <c r="G570" s="273"/>
      <c r="H570" s="217"/>
      <c r="I570" s="217"/>
      <c r="J570" s="217"/>
      <c r="K570" s="272"/>
      <c r="L570" s="274"/>
      <c r="M570" s="274"/>
      <c r="N570" s="274"/>
      <c r="O570" s="217"/>
      <c r="P570" s="272"/>
      <c r="Q570" s="272"/>
      <c r="R570" s="272"/>
      <c r="S570" s="275"/>
      <c r="T570" s="275"/>
      <c r="U570" s="275"/>
      <c r="V570" s="275"/>
      <c r="W570" s="276"/>
      <c r="AB570" s="277"/>
      <c r="AC570" s="278"/>
      <c r="AD570" s="279"/>
      <c r="AE570" s="277"/>
      <c r="AF570" s="279"/>
      <c r="AH570" s="279"/>
      <c r="AJ570" s="199"/>
      <c r="AK570" s="199"/>
      <c r="AL570" s="199"/>
      <c r="AM570" s="199"/>
      <c r="AN570" s="199"/>
      <c r="AO570" s="199"/>
      <c r="AP570" s="199"/>
      <c r="AQ570" s="199"/>
      <c r="AR570" s="199"/>
      <c r="AS570" s="199"/>
      <c r="AT570" s="199"/>
      <c r="AU570" s="199"/>
      <c r="AV570" s="199"/>
      <c r="AW570" s="199"/>
      <c r="AX570" s="199"/>
      <c r="AY570" s="199"/>
      <c r="AZ570" s="199"/>
      <c r="BA570" s="199"/>
      <c r="BB570" s="199"/>
      <c r="BC570" s="199"/>
      <c r="BD570" s="199"/>
      <c r="BE570" s="199"/>
      <c r="BF570" s="199"/>
      <c r="BG570" s="199"/>
      <c r="BH570" s="199"/>
      <c r="BI570" s="199"/>
      <c r="BJ570" s="199"/>
      <c r="BK570" s="199"/>
      <c r="BL570" s="199"/>
      <c r="BM570" s="199"/>
      <c r="BN570" s="199"/>
      <c r="BO570" s="199"/>
      <c r="BP570" s="199"/>
      <c r="BQ570" s="199"/>
      <c r="BR570" s="199"/>
      <c r="BS570" s="199"/>
      <c r="BT570" s="199"/>
      <c r="BU570" s="199"/>
      <c r="BV570" s="199"/>
      <c r="BW570" s="199"/>
      <c r="BX570" s="199"/>
      <c r="BY570" s="199"/>
      <c r="BZ570" s="199"/>
      <c r="CA570" s="199"/>
      <c r="CB570" s="199"/>
    </row>
    <row r="571" spans="2:80" s="198" customFormat="1" ht="30" customHeight="1" x14ac:dyDescent="0.2">
      <c r="B571" s="217"/>
      <c r="C571" s="270"/>
      <c r="D571" s="271"/>
      <c r="E571" s="217"/>
      <c r="F571" s="272"/>
      <c r="G571" s="273"/>
      <c r="H571" s="217"/>
      <c r="I571" s="217"/>
      <c r="J571" s="217"/>
      <c r="K571" s="272"/>
      <c r="L571" s="274"/>
      <c r="M571" s="274"/>
      <c r="N571" s="274"/>
      <c r="O571" s="217"/>
      <c r="P571" s="272"/>
      <c r="Q571" s="272"/>
      <c r="R571" s="272"/>
      <c r="S571" s="275"/>
      <c r="T571" s="275"/>
      <c r="U571" s="275"/>
      <c r="V571" s="275"/>
      <c r="W571" s="276"/>
      <c r="AB571" s="277"/>
      <c r="AC571" s="278"/>
      <c r="AD571" s="279"/>
      <c r="AE571" s="277"/>
      <c r="AF571" s="279"/>
      <c r="AH571" s="279"/>
      <c r="AJ571" s="199"/>
      <c r="AK571" s="199"/>
      <c r="AL571" s="199"/>
      <c r="AM571" s="199"/>
      <c r="AN571" s="199"/>
      <c r="AO571" s="199"/>
      <c r="AP571" s="199"/>
      <c r="AQ571" s="199"/>
      <c r="AR571" s="199"/>
      <c r="AS571" s="199"/>
      <c r="AT571" s="199"/>
      <c r="AU571" s="199"/>
      <c r="AV571" s="199"/>
      <c r="AW571" s="199"/>
      <c r="AX571" s="199"/>
      <c r="AY571" s="199"/>
      <c r="AZ571" s="199"/>
      <c r="BA571" s="199"/>
      <c r="BB571" s="199"/>
      <c r="BC571" s="199"/>
      <c r="BD571" s="199"/>
      <c r="BE571" s="199"/>
      <c r="BF571" s="199"/>
      <c r="BG571" s="199"/>
      <c r="BH571" s="199"/>
      <c r="BI571" s="199"/>
      <c r="BJ571" s="199"/>
      <c r="BK571" s="199"/>
      <c r="BL571" s="199"/>
      <c r="BM571" s="199"/>
      <c r="BN571" s="199"/>
      <c r="BO571" s="199"/>
      <c r="BP571" s="199"/>
      <c r="BQ571" s="199"/>
      <c r="BR571" s="199"/>
      <c r="BS571" s="199"/>
      <c r="BT571" s="199"/>
      <c r="BU571" s="199"/>
      <c r="BV571" s="199"/>
      <c r="BW571" s="199"/>
      <c r="BX571" s="199"/>
      <c r="BY571" s="199"/>
      <c r="BZ571" s="199"/>
      <c r="CA571" s="199"/>
      <c r="CB571" s="199"/>
    </row>
    <row r="572" spans="2:80" s="198" customFormat="1" ht="30" customHeight="1" x14ac:dyDescent="0.2">
      <c r="B572" s="217"/>
      <c r="C572" s="270"/>
      <c r="D572" s="271"/>
      <c r="E572" s="217"/>
      <c r="F572" s="272"/>
      <c r="G572" s="273"/>
      <c r="H572" s="217"/>
      <c r="I572" s="217"/>
      <c r="J572" s="217"/>
      <c r="K572" s="272"/>
      <c r="L572" s="274"/>
      <c r="M572" s="274"/>
      <c r="N572" s="274"/>
      <c r="O572" s="217"/>
      <c r="P572" s="272"/>
      <c r="Q572" s="272"/>
      <c r="R572" s="272"/>
      <c r="S572" s="275"/>
      <c r="T572" s="275"/>
      <c r="U572" s="275"/>
      <c r="V572" s="275"/>
      <c r="W572" s="276"/>
      <c r="AB572" s="277"/>
      <c r="AC572" s="278"/>
      <c r="AD572" s="279"/>
      <c r="AE572" s="277"/>
      <c r="AF572" s="279"/>
      <c r="AH572" s="279"/>
      <c r="AJ572" s="199"/>
      <c r="AK572" s="199"/>
      <c r="AL572" s="199"/>
      <c r="AM572" s="199"/>
      <c r="AN572" s="199"/>
      <c r="AO572" s="199"/>
      <c r="AP572" s="199"/>
      <c r="AQ572" s="199"/>
      <c r="AR572" s="199"/>
      <c r="AS572" s="199"/>
      <c r="AT572" s="199"/>
      <c r="AU572" s="199"/>
      <c r="AV572" s="199"/>
      <c r="AW572" s="199"/>
      <c r="AX572" s="199"/>
      <c r="AY572" s="199"/>
      <c r="AZ572" s="199"/>
      <c r="BA572" s="199"/>
      <c r="BB572" s="199"/>
      <c r="BC572" s="199"/>
      <c r="BD572" s="199"/>
      <c r="BE572" s="199"/>
      <c r="BF572" s="199"/>
      <c r="BG572" s="199"/>
      <c r="BH572" s="199"/>
      <c r="BI572" s="199"/>
      <c r="BJ572" s="199"/>
      <c r="BK572" s="199"/>
      <c r="BL572" s="199"/>
      <c r="BM572" s="199"/>
      <c r="BN572" s="199"/>
      <c r="BO572" s="199"/>
      <c r="BP572" s="199"/>
      <c r="BQ572" s="199"/>
      <c r="BR572" s="199"/>
      <c r="BS572" s="199"/>
      <c r="BT572" s="199"/>
      <c r="BU572" s="199"/>
      <c r="BV572" s="199"/>
      <c r="BW572" s="199"/>
      <c r="BX572" s="199"/>
      <c r="BY572" s="199"/>
      <c r="BZ572" s="199"/>
      <c r="CA572" s="199"/>
      <c r="CB572" s="199"/>
    </row>
    <row r="573" spans="2:80" s="198" customFormat="1" ht="30" customHeight="1" x14ac:dyDescent="0.2">
      <c r="B573" s="217"/>
      <c r="C573" s="270"/>
      <c r="D573" s="271"/>
      <c r="E573" s="217"/>
      <c r="F573" s="272"/>
      <c r="G573" s="273"/>
      <c r="H573" s="217"/>
      <c r="I573" s="217"/>
      <c r="J573" s="217"/>
      <c r="K573" s="272"/>
      <c r="L573" s="274"/>
      <c r="M573" s="274"/>
      <c r="N573" s="274"/>
      <c r="O573" s="217"/>
      <c r="P573" s="272"/>
      <c r="Q573" s="272"/>
      <c r="R573" s="272"/>
      <c r="S573" s="275"/>
      <c r="T573" s="275"/>
      <c r="U573" s="275"/>
      <c r="V573" s="275"/>
      <c r="W573" s="276"/>
      <c r="AB573" s="277"/>
      <c r="AC573" s="278"/>
      <c r="AD573" s="279"/>
      <c r="AE573" s="277"/>
      <c r="AF573" s="279"/>
      <c r="AH573" s="279"/>
      <c r="AJ573" s="199"/>
      <c r="AK573" s="199"/>
      <c r="AL573" s="199"/>
      <c r="AM573" s="199"/>
      <c r="AN573" s="199"/>
      <c r="AO573" s="199"/>
      <c r="AP573" s="199"/>
      <c r="AQ573" s="199"/>
      <c r="AR573" s="199"/>
      <c r="AS573" s="199"/>
      <c r="AT573" s="199"/>
      <c r="AU573" s="199"/>
      <c r="AV573" s="199"/>
      <c r="AW573" s="199"/>
      <c r="AX573" s="199"/>
      <c r="AY573" s="199"/>
      <c r="AZ573" s="199"/>
      <c r="BA573" s="199"/>
      <c r="BB573" s="199"/>
      <c r="BC573" s="199"/>
      <c r="BD573" s="199"/>
      <c r="BE573" s="199"/>
      <c r="BF573" s="199"/>
      <c r="BG573" s="199"/>
      <c r="BH573" s="199"/>
      <c r="BI573" s="199"/>
      <c r="BJ573" s="199"/>
      <c r="BK573" s="199"/>
      <c r="BL573" s="199"/>
      <c r="BM573" s="199"/>
      <c r="BN573" s="199"/>
      <c r="BO573" s="199"/>
      <c r="BP573" s="199"/>
      <c r="BQ573" s="199"/>
      <c r="BR573" s="199"/>
      <c r="BS573" s="199"/>
      <c r="BT573" s="199"/>
      <c r="BU573" s="199"/>
      <c r="BV573" s="199"/>
      <c r="BW573" s="199"/>
      <c r="BX573" s="199"/>
      <c r="BY573" s="199"/>
      <c r="BZ573" s="199"/>
      <c r="CA573" s="199"/>
      <c r="CB573" s="199"/>
    </row>
    <row r="574" spans="2:80" s="198" customFormat="1" ht="30" customHeight="1" x14ac:dyDescent="0.2">
      <c r="B574" s="217"/>
      <c r="C574" s="270"/>
      <c r="D574" s="271"/>
      <c r="E574" s="217"/>
      <c r="F574" s="272"/>
      <c r="G574" s="273"/>
      <c r="H574" s="217"/>
      <c r="I574" s="217"/>
      <c r="J574" s="217"/>
      <c r="K574" s="272"/>
      <c r="L574" s="274"/>
      <c r="M574" s="274"/>
      <c r="N574" s="274"/>
      <c r="O574" s="217"/>
      <c r="P574" s="272"/>
      <c r="Q574" s="272"/>
      <c r="R574" s="272"/>
      <c r="S574" s="275"/>
      <c r="T574" s="275"/>
      <c r="U574" s="275"/>
      <c r="V574" s="275"/>
      <c r="W574" s="276"/>
      <c r="AB574" s="277"/>
      <c r="AC574" s="278"/>
      <c r="AD574" s="279"/>
      <c r="AE574" s="277"/>
      <c r="AF574" s="279"/>
      <c r="AH574" s="279"/>
      <c r="AJ574" s="199"/>
      <c r="AK574" s="199"/>
      <c r="AL574" s="199"/>
      <c r="AM574" s="199"/>
      <c r="AN574" s="199"/>
      <c r="AO574" s="199"/>
      <c r="AP574" s="199"/>
      <c r="AQ574" s="199"/>
      <c r="AR574" s="199"/>
      <c r="AS574" s="199"/>
      <c r="AT574" s="199"/>
      <c r="AU574" s="199"/>
      <c r="AV574" s="199"/>
      <c r="AW574" s="199"/>
      <c r="AX574" s="199"/>
      <c r="AY574" s="199"/>
      <c r="AZ574" s="199"/>
      <c r="BA574" s="199"/>
      <c r="BB574" s="199"/>
      <c r="BC574" s="199"/>
      <c r="BD574" s="199"/>
      <c r="BE574" s="199"/>
      <c r="BF574" s="199"/>
      <c r="BG574" s="199"/>
      <c r="BH574" s="199"/>
      <c r="BI574" s="199"/>
      <c r="BJ574" s="199"/>
      <c r="BK574" s="199"/>
      <c r="BL574" s="199"/>
      <c r="BM574" s="199"/>
      <c r="BN574" s="199"/>
      <c r="BO574" s="199"/>
      <c r="BP574" s="199"/>
      <c r="BQ574" s="199"/>
      <c r="BR574" s="199"/>
      <c r="BS574" s="199"/>
      <c r="BT574" s="199"/>
      <c r="BU574" s="199"/>
      <c r="BV574" s="199"/>
      <c r="BW574" s="199"/>
      <c r="BX574" s="199"/>
      <c r="BY574" s="199"/>
      <c r="BZ574" s="199"/>
      <c r="CA574" s="199"/>
      <c r="CB574" s="199"/>
    </row>
    <row r="575" spans="2:80" s="198" customFormat="1" ht="30" customHeight="1" x14ac:dyDescent="0.2">
      <c r="B575" s="217"/>
      <c r="C575" s="270"/>
      <c r="D575" s="271"/>
      <c r="E575" s="217"/>
      <c r="F575" s="272"/>
      <c r="G575" s="273"/>
      <c r="H575" s="217"/>
      <c r="I575" s="217"/>
      <c r="J575" s="217"/>
      <c r="K575" s="272"/>
      <c r="L575" s="274"/>
      <c r="M575" s="274"/>
      <c r="N575" s="274"/>
      <c r="O575" s="217"/>
      <c r="P575" s="272"/>
      <c r="Q575" s="272"/>
      <c r="R575" s="272"/>
      <c r="S575" s="275"/>
      <c r="T575" s="275"/>
      <c r="U575" s="275"/>
      <c r="V575" s="275"/>
      <c r="W575" s="276"/>
      <c r="AB575" s="277"/>
      <c r="AC575" s="278"/>
      <c r="AD575" s="279"/>
      <c r="AE575" s="277"/>
      <c r="AF575" s="279"/>
      <c r="AH575" s="279"/>
      <c r="AJ575" s="199"/>
      <c r="AK575" s="199"/>
      <c r="AL575" s="199"/>
      <c r="AM575" s="199"/>
      <c r="AN575" s="199"/>
      <c r="AO575" s="199"/>
      <c r="AP575" s="199"/>
      <c r="AQ575" s="199"/>
      <c r="AR575" s="199"/>
      <c r="AS575" s="199"/>
      <c r="AT575" s="199"/>
      <c r="AU575" s="199"/>
      <c r="AV575" s="199"/>
      <c r="AW575" s="199"/>
      <c r="AX575" s="199"/>
      <c r="AY575" s="199"/>
      <c r="AZ575" s="199"/>
      <c r="BA575" s="199"/>
      <c r="BB575" s="199"/>
      <c r="BC575" s="199"/>
      <c r="BD575" s="199"/>
      <c r="BE575" s="199"/>
      <c r="BF575" s="199"/>
      <c r="BG575" s="199"/>
      <c r="BH575" s="199"/>
      <c r="BI575" s="199"/>
      <c r="BJ575" s="199"/>
      <c r="BK575" s="199"/>
      <c r="BL575" s="199"/>
      <c r="BM575" s="199"/>
      <c r="BN575" s="199"/>
      <c r="BO575" s="199"/>
      <c r="BP575" s="199"/>
      <c r="BQ575" s="199"/>
      <c r="BR575" s="199"/>
      <c r="BS575" s="199"/>
      <c r="BT575" s="199"/>
      <c r="BU575" s="199"/>
      <c r="BV575" s="199"/>
      <c r="BW575" s="199"/>
      <c r="BX575" s="199"/>
      <c r="BY575" s="199"/>
      <c r="BZ575" s="199"/>
      <c r="CA575" s="199"/>
      <c r="CB575" s="199"/>
    </row>
    <row r="576" spans="2:80" s="198" customFormat="1" ht="30" customHeight="1" x14ac:dyDescent="0.2">
      <c r="B576" s="217"/>
      <c r="C576" s="270"/>
      <c r="D576" s="271"/>
      <c r="E576" s="217"/>
      <c r="F576" s="272"/>
      <c r="G576" s="273"/>
      <c r="H576" s="217"/>
      <c r="I576" s="217"/>
      <c r="J576" s="217"/>
      <c r="K576" s="272"/>
      <c r="L576" s="274"/>
      <c r="M576" s="274"/>
      <c r="N576" s="274"/>
      <c r="O576" s="217"/>
      <c r="P576" s="272"/>
      <c r="Q576" s="272"/>
      <c r="R576" s="272"/>
      <c r="S576" s="275"/>
      <c r="T576" s="275"/>
      <c r="U576" s="275"/>
      <c r="V576" s="275"/>
      <c r="W576" s="276"/>
      <c r="AB576" s="277"/>
      <c r="AC576" s="278"/>
      <c r="AD576" s="279"/>
      <c r="AE576" s="277"/>
      <c r="AF576" s="279"/>
      <c r="AH576" s="279"/>
      <c r="AJ576" s="199"/>
      <c r="AK576" s="199"/>
      <c r="AL576" s="199"/>
      <c r="AM576" s="199"/>
      <c r="AN576" s="199"/>
      <c r="AO576" s="199"/>
      <c r="AP576" s="199"/>
      <c r="AQ576" s="199"/>
      <c r="AR576" s="199"/>
      <c r="AS576" s="199"/>
      <c r="AT576" s="199"/>
      <c r="AU576" s="199"/>
      <c r="AV576" s="199"/>
      <c r="AW576" s="199"/>
      <c r="AX576" s="199"/>
      <c r="AY576" s="199"/>
      <c r="AZ576" s="199"/>
      <c r="BA576" s="199"/>
      <c r="BB576" s="199"/>
      <c r="BC576" s="199"/>
      <c r="BD576" s="199"/>
      <c r="BE576" s="199"/>
      <c r="BF576" s="199"/>
      <c r="BG576" s="199"/>
      <c r="BH576" s="199"/>
      <c r="BI576" s="199"/>
      <c r="BJ576" s="199"/>
      <c r="BK576" s="199"/>
      <c r="BL576" s="199"/>
      <c r="BM576" s="199"/>
      <c r="BN576" s="199"/>
      <c r="BO576" s="199"/>
      <c r="BP576" s="199"/>
      <c r="BQ576" s="199"/>
      <c r="BR576" s="199"/>
      <c r="BS576" s="199"/>
      <c r="BT576" s="199"/>
      <c r="BU576" s="199"/>
      <c r="BV576" s="199"/>
      <c r="BW576" s="199"/>
      <c r="BX576" s="199"/>
      <c r="BY576" s="199"/>
      <c r="BZ576" s="199"/>
      <c r="CA576" s="199"/>
      <c r="CB576" s="199"/>
    </row>
    <row r="577" spans="2:80" s="198" customFormat="1" ht="30" customHeight="1" x14ac:dyDescent="0.2">
      <c r="B577" s="217"/>
      <c r="C577" s="270"/>
      <c r="D577" s="271"/>
      <c r="E577" s="217"/>
      <c r="F577" s="272"/>
      <c r="G577" s="273"/>
      <c r="H577" s="217"/>
      <c r="I577" s="217"/>
      <c r="J577" s="217"/>
      <c r="K577" s="272"/>
      <c r="L577" s="274"/>
      <c r="M577" s="274"/>
      <c r="N577" s="274"/>
      <c r="O577" s="217"/>
      <c r="P577" s="272"/>
      <c r="Q577" s="272"/>
      <c r="R577" s="272"/>
      <c r="S577" s="275"/>
      <c r="T577" s="275"/>
      <c r="U577" s="275"/>
      <c r="V577" s="275"/>
      <c r="W577" s="276"/>
      <c r="AB577" s="277"/>
      <c r="AC577" s="278"/>
      <c r="AD577" s="279"/>
      <c r="AE577" s="277"/>
      <c r="AF577" s="279"/>
      <c r="AH577" s="279"/>
      <c r="AJ577" s="199"/>
      <c r="AK577" s="199"/>
      <c r="AL577" s="199"/>
      <c r="AM577" s="199"/>
      <c r="AN577" s="199"/>
      <c r="AO577" s="199"/>
      <c r="AP577" s="199"/>
      <c r="AQ577" s="199"/>
      <c r="AR577" s="199"/>
      <c r="AS577" s="199"/>
      <c r="AT577" s="199"/>
      <c r="AU577" s="199"/>
      <c r="AV577" s="199"/>
      <c r="AW577" s="199"/>
      <c r="AX577" s="199"/>
      <c r="AY577" s="199"/>
      <c r="AZ577" s="199"/>
      <c r="BA577" s="199"/>
      <c r="BB577" s="199"/>
      <c r="BC577" s="199"/>
      <c r="BD577" s="199"/>
      <c r="BE577" s="199"/>
      <c r="BF577" s="199"/>
      <c r="BG577" s="199"/>
      <c r="BH577" s="199"/>
      <c r="BI577" s="199"/>
      <c r="BJ577" s="199"/>
      <c r="BK577" s="199"/>
      <c r="BL577" s="199"/>
      <c r="BM577" s="199"/>
      <c r="BN577" s="199"/>
      <c r="BO577" s="199"/>
      <c r="BP577" s="199"/>
      <c r="BQ577" s="199"/>
      <c r="BR577" s="199"/>
      <c r="BS577" s="199"/>
      <c r="BT577" s="199"/>
      <c r="BU577" s="199"/>
      <c r="BV577" s="199"/>
      <c r="BW577" s="199"/>
      <c r="BX577" s="199"/>
      <c r="BY577" s="199"/>
      <c r="BZ577" s="199"/>
      <c r="CA577" s="199"/>
      <c r="CB577" s="199"/>
    </row>
    <row r="578" spans="2:80" s="198" customFormat="1" ht="30" customHeight="1" x14ac:dyDescent="0.2">
      <c r="B578" s="217"/>
      <c r="C578" s="270"/>
      <c r="D578" s="271"/>
      <c r="E578" s="217"/>
      <c r="F578" s="272"/>
      <c r="G578" s="273"/>
      <c r="H578" s="217"/>
      <c r="I578" s="217"/>
      <c r="J578" s="217"/>
      <c r="K578" s="272"/>
      <c r="L578" s="274"/>
      <c r="M578" s="274"/>
      <c r="N578" s="274"/>
      <c r="O578" s="217"/>
      <c r="P578" s="272"/>
      <c r="Q578" s="272"/>
      <c r="R578" s="272"/>
      <c r="S578" s="275"/>
      <c r="T578" s="275"/>
      <c r="U578" s="275"/>
      <c r="V578" s="275"/>
      <c r="W578" s="276"/>
      <c r="AB578" s="277"/>
      <c r="AC578" s="278"/>
      <c r="AD578" s="279"/>
      <c r="AE578" s="277"/>
      <c r="AF578" s="279"/>
      <c r="AH578" s="279"/>
      <c r="AJ578" s="199"/>
      <c r="AK578" s="199"/>
      <c r="AL578" s="199"/>
      <c r="AM578" s="199"/>
      <c r="AN578" s="199"/>
      <c r="AO578" s="199"/>
      <c r="AP578" s="199"/>
      <c r="AQ578" s="199"/>
      <c r="AR578" s="199"/>
      <c r="AS578" s="199"/>
      <c r="AT578" s="199"/>
      <c r="AU578" s="199"/>
      <c r="AV578" s="199"/>
      <c r="AW578" s="199"/>
      <c r="AX578" s="199"/>
      <c r="AY578" s="199"/>
      <c r="AZ578" s="199"/>
      <c r="BA578" s="199"/>
      <c r="BB578" s="199"/>
      <c r="BC578" s="199"/>
      <c r="BD578" s="199"/>
      <c r="BE578" s="199"/>
      <c r="BF578" s="199"/>
      <c r="BG578" s="199"/>
      <c r="BH578" s="199"/>
      <c r="BI578" s="199"/>
      <c r="BJ578" s="199"/>
      <c r="BK578" s="199"/>
      <c r="BL578" s="199"/>
      <c r="BM578" s="199"/>
      <c r="BN578" s="199"/>
      <c r="BO578" s="199"/>
      <c r="BP578" s="199"/>
      <c r="BQ578" s="199"/>
      <c r="BR578" s="199"/>
      <c r="BS578" s="199"/>
      <c r="BT578" s="199"/>
      <c r="BU578" s="199"/>
      <c r="BV578" s="199"/>
      <c r="BW578" s="199"/>
      <c r="BX578" s="199"/>
      <c r="BY578" s="199"/>
      <c r="BZ578" s="199"/>
      <c r="CA578" s="199"/>
      <c r="CB578" s="199"/>
    </row>
    <row r="579" spans="2:80" s="198" customFormat="1" ht="30" customHeight="1" x14ac:dyDescent="0.2">
      <c r="B579" s="217"/>
      <c r="C579" s="270"/>
      <c r="D579" s="271"/>
      <c r="E579" s="217"/>
      <c r="F579" s="272"/>
      <c r="G579" s="273"/>
      <c r="H579" s="217"/>
      <c r="I579" s="217"/>
      <c r="J579" s="217"/>
      <c r="K579" s="272"/>
      <c r="L579" s="274"/>
      <c r="M579" s="274"/>
      <c r="N579" s="274"/>
      <c r="O579" s="217"/>
      <c r="P579" s="272"/>
      <c r="Q579" s="272"/>
      <c r="R579" s="272"/>
      <c r="S579" s="275"/>
      <c r="T579" s="275"/>
      <c r="U579" s="275"/>
      <c r="V579" s="275"/>
      <c r="W579" s="276"/>
      <c r="AB579" s="277"/>
      <c r="AC579" s="278"/>
      <c r="AD579" s="279"/>
      <c r="AE579" s="277"/>
      <c r="AF579" s="279"/>
      <c r="AH579" s="279"/>
      <c r="AJ579" s="199"/>
      <c r="AK579" s="199"/>
      <c r="AL579" s="199"/>
      <c r="AM579" s="199"/>
      <c r="AN579" s="199"/>
      <c r="AO579" s="199"/>
      <c r="AP579" s="199"/>
      <c r="AQ579" s="199"/>
      <c r="AR579" s="199"/>
      <c r="AS579" s="199"/>
      <c r="AT579" s="199"/>
      <c r="AU579" s="199"/>
      <c r="AV579" s="199"/>
      <c r="AW579" s="199"/>
      <c r="AX579" s="199"/>
      <c r="AY579" s="199"/>
      <c r="AZ579" s="199"/>
      <c r="BA579" s="199"/>
      <c r="BB579" s="199"/>
      <c r="BC579" s="199"/>
      <c r="BD579" s="199"/>
      <c r="BE579" s="199"/>
      <c r="BF579" s="199"/>
      <c r="BG579" s="199"/>
      <c r="BH579" s="199"/>
      <c r="BI579" s="199"/>
      <c r="BJ579" s="199"/>
      <c r="BK579" s="199"/>
      <c r="BL579" s="199"/>
      <c r="BM579" s="199"/>
      <c r="BN579" s="199"/>
      <c r="BO579" s="199"/>
      <c r="BP579" s="199"/>
      <c r="BQ579" s="199"/>
      <c r="BR579" s="199"/>
      <c r="BS579" s="199"/>
      <c r="BT579" s="199"/>
      <c r="BU579" s="199"/>
      <c r="BV579" s="199"/>
      <c r="BW579" s="199"/>
      <c r="BX579" s="199"/>
      <c r="BY579" s="199"/>
      <c r="BZ579" s="199"/>
      <c r="CA579" s="199"/>
      <c r="CB579" s="199"/>
    </row>
    <row r="580" spans="2:80" s="198" customFormat="1" ht="30" customHeight="1" x14ac:dyDescent="0.2">
      <c r="B580" s="217"/>
      <c r="C580" s="270"/>
      <c r="D580" s="271"/>
      <c r="E580" s="217"/>
      <c r="F580" s="272"/>
      <c r="G580" s="273"/>
      <c r="H580" s="217"/>
      <c r="I580" s="217"/>
      <c r="J580" s="217"/>
      <c r="K580" s="272"/>
      <c r="L580" s="274"/>
      <c r="M580" s="274"/>
      <c r="N580" s="274"/>
      <c r="O580" s="217"/>
      <c r="P580" s="272"/>
      <c r="Q580" s="272"/>
      <c r="R580" s="272"/>
      <c r="S580" s="275"/>
      <c r="T580" s="275"/>
      <c r="U580" s="275"/>
      <c r="V580" s="275"/>
      <c r="W580" s="276"/>
      <c r="AB580" s="277"/>
      <c r="AC580" s="278"/>
      <c r="AD580" s="279"/>
      <c r="AE580" s="277"/>
      <c r="AF580" s="279"/>
      <c r="AH580" s="279"/>
      <c r="AJ580" s="199"/>
      <c r="AK580" s="199"/>
      <c r="AL580" s="199"/>
      <c r="AM580" s="199"/>
      <c r="AN580" s="199"/>
      <c r="AO580" s="199"/>
      <c r="AP580" s="199"/>
      <c r="AQ580" s="199"/>
      <c r="AR580" s="199"/>
      <c r="AS580" s="199"/>
      <c r="AT580" s="199"/>
      <c r="AU580" s="199"/>
      <c r="AV580" s="199"/>
      <c r="AW580" s="199"/>
      <c r="AX580" s="199"/>
      <c r="AY580" s="199"/>
      <c r="AZ580" s="199"/>
      <c r="BA580" s="199"/>
      <c r="BB580" s="199"/>
      <c r="BC580" s="199"/>
      <c r="BD580" s="199"/>
      <c r="BE580" s="199"/>
      <c r="BF580" s="199"/>
      <c r="BG580" s="199"/>
      <c r="BH580" s="199"/>
      <c r="BI580" s="199"/>
      <c r="BJ580" s="199"/>
      <c r="BK580" s="199"/>
      <c r="BL580" s="199"/>
      <c r="BM580" s="199"/>
      <c r="BN580" s="199"/>
      <c r="BO580" s="199"/>
      <c r="BP580" s="199"/>
      <c r="BQ580" s="199"/>
      <c r="BR580" s="199"/>
      <c r="BS580" s="199"/>
      <c r="BT580" s="199"/>
      <c r="BU580" s="199"/>
      <c r="BV580" s="199"/>
      <c r="BW580" s="199"/>
      <c r="BX580" s="199"/>
      <c r="BY580" s="199"/>
      <c r="BZ580" s="199"/>
      <c r="CA580" s="199"/>
      <c r="CB580" s="199"/>
    </row>
    <row r="581" spans="2:80" s="198" customFormat="1" ht="30" customHeight="1" x14ac:dyDescent="0.2">
      <c r="B581" s="217"/>
      <c r="C581" s="270"/>
      <c r="D581" s="271"/>
      <c r="E581" s="217"/>
      <c r="F581" s="272"/>
      <c r="G581" s="273"/>
      <c r="H581" s="217"/>
      <c r="I581" s="217"/>
      <c r="J581" s="217"/>
      <c r="K581" s="272"/>
      <c r="L581" s="274"/>
      <c r="M581" s="274"/>
      <c r="N581" s="274"/>
      <c r="O581" s="217"/>
      <c r="P581" s="272"/>
      <c r="Q581" s="272"/>
      <c r="R581" s="272"/>
      <c r="S581" s="275"/>
      <c r="T581" s="275"/>
      <c r="U581" s="275"/>
      <c r="V581" s="275"/>
      <c r="W581" s="276"/>
      <c r="AB581" s="277"/>
      <c r="AC581" s="278"/>
      <c r="AD581" s="279"/>
      <c r="AE581" s="277"/>
      <c r="AF581" s="279"/>
      <c r="AH581" s="279"/>
      <c r="AJ581" s="199"/>
      <c r="AK581" s="199"/>
      <c r="AL581" s="199"/>
      <c r="AM581" s="199"/>
      <c r="AN581" s="199"/>
      <c r="AO581" s="199"/>
      <c r="AP581" s="199"/>
      <c r="AQ581" s="199"/>
      <c r="AR581" s="199"/>
      <c r="AS581" s="199"/>
      <c r="AT581" s="199"/>
      <c r="AU581" s="199"/>
      <c r="AV581" s="199"/>
      <c r="AW581" s="199"/>
      <c r="AX581" s="199"/>
      <c r="AY581" s="199"/>
      <c r="AZ581" s="199"/>
      <c r="BA581" s="199"/>
      <c r="BB581" s="199"/>
      <c r="BC581" s="199"/>
      <c r="BD581" s="199"/>
      <c r="BE581" s="199"/>
      <c r="BF581" s="199"/>
      <c r="BG581" s="199"/>
      <c r="BH581" s="199"/>
      <c r="BI581" s="199"/>
      <c r="BJ581" s="199"/>
      <c r="BK581" s="199"/>
      <c r="BL581" s="199"/>
      <c r="BM581" s="199"/>
      <c r="BN581" s="199"/>
      <c r="BO581" s="199"/>
      <c r="BP581" s="199"/>
      <c r="BQ581" s="199"/>
      <c r="BR581" s="199"/>
      <c r="BS581" s="199"/>
      <c r="BT581" s="199"/>
      <c r="BU581" s="199"/>
      <c r="BV581" s="199"/>
      <c r="BW581" s="199"/>
      <c r="BX581" s="199"/>
      <c r="BY581" s="199"/>
      <c r="BZ581" s="199"/>
      <c r="CA581" s="199"/>
      <c r="CB581" s="199"/>
    </row>
    <row r="582" spans="2:80" s="198" customFormat="1" ht="30" customHeight="1" x14ac:dyDescent="0.2">
      <c r="B582" s="217"/>
      <c r="C582" s="270"/>
      <c r="D582" s="271"/>
      <c r="E582" s="217"/>
      <c r="F582" s="272"/>
      <c r="G582" s="273"/>
      <c r="H582" s="217"/>
      <c r="I582" s="217"/>
      <c r="J582" s="217"/>
      <c r="K582" s="272"/>
      <c r="L582" s="274"/>
      <c r="M582" s="274"/>
      <c r="N582" s="274"/>
      <c r="O582" s="217"/>
      <c r="P582" s="272"/>
      <c r="Q582" s="272"/>
      <c r="R582" s="272"/>
      <c r="S582" s="275"/>
      <c r="T582" s="275"/>
      <c r="U582" s="275"/>
      <c r="V582" s="275"/>
      <c r="W582" s="276"/>
      <c r="AB582" s="277"/>
      <c r="AC582" s="278"/>
      <c r="AD582" s="279"/>
      <c r="AE582" s="277"/>
      <c r="AF582" s="279"/>
      <c r="AH582" s="279"/>
      <c r="AJ582" s="199"/>
      <c r="AK582" s="199"/>
      <c r="AL582" s="199"/>
      <c r="AM582" s="199"/>
      <c r="AN582" s="199"/>
      <c r="AO582" s="199"/>
      <c r="AP582" s="199"/>
      <c r="AQ582" s="199"/>
      <c r="AR582" s="199"/>
      <c r="AS582" s="199"/>
      <c r="AT582" s="199"/>
      <c r="AU582" s="199"/>
      <c r="AV582" s="199"/>
      <c r="AW582" s="199"/>
      <c r="AX582" s="199"/>
      <c r="AY582" s="199"/>
      <c r="AZ582" s="199"/>
      <c r="BA582" s="199"/>
      <c r="BB582" s="199"/>
      <c r="BC582" s="199"/>
      <c r="BD582" s="199"/>
      <c r="BE582" s="199"/>
      <c r="BF582" s="199"/>
      <c r="BG582" s="199"/>
      <c r="BH582" s="199"/>
      <c r="BI582" s="199"/>
      <c r="BJ582" s="199"/>
      <c r="BK582" s="199"/>
      <c r="BL582" s="199"/>
      <c r="BM582" s="199"/>
      <c r="BN582" s="199"/>
      <c r="BO582" s="199"/>
      <c r="BP582" s="199"/>
      <c r="BQ582" s="199"/>
      <c r="BR582" s="199"/>
      <c r="BS582" s="199"/>
      <c r="BT582" s="199"/>
      <c r="BU582" s="199"/>
      <c r="BV582" s="199"/>
      <c r="BW582" s="199"/>
      <c r="BX582" s="199"/>
      <c r="BY582" s="199"/>
      <c r="BZ582" s="199"/>
      <c r="CA582" s="199"/>
      <c r="CB582" s="199"/>
    </row>
    <row r="583" spans="2:80" s="198" customFormat="1" ht="30" customHeight="1" x14ac:dyDescent="0.2">
      <c r="B583" s="217"/>
      <c r="C583" s="270"/>
      <c r="D583" s="271"/>
      <c r="E583" s="217"/>
      <c r="F583" s="272"/>
      <c r="G583" s="273"/>
      <c r="H583" s="217"/>
      <c r="I583" s="217"/>
      <c r="J583" s="217"/>
      <c r="K583" s="272"/>
      <c r="L583" s="274"/>
      <c r="M583" s="274"/>
      <c r="N583" s="274"/>
      <c r="O583" s="217"/>
      <c r="P583" s="272"/>
      <c r="Q583" s="272"/>
      <c r="R583" s="272"/>
      <c r="S583" s="275"/>
      <c r="T583" s="275"/>
      <c r="U583" s="275"/>
      <c r="V583" s="275"/>
      <c r="W583" s="276"/>
      <c r="AB583" s="277"/>
      <c r="AC583" s="278"/>
      <c r="AD583" s="279"/>
      <c r="AE583" s="277"/>
      <c r="AF583" s="279"/>
      <c r="AH583" s="279"/>
      <c r="AJ583" s="199"/>
      <c r="AK583" s="199"/>
      <c r="AL583" s="199"/>
      <c r="AM583" s="199"/>
      <c r="AN583" s="199"/>
      <c r="AO583" s="199"/>
      <c r="AP583" s="199"/>
      <c r="AQ583" s="199"/>
      <c r="AR583" s="199"/>
      <c r="AS583" s="199"/>
      <c r="AT583" s="199"/>
      <c r="AU583" s="199"/>
      <c r="AV583" s="199"/>
      <c r="AW583" s="199"/>
      <c r="AX583" s="199"/>
      <c r="AY583" s="199"/>
      <c r="AZ583" s="199"/>
      <c r="BA583" s="199"/>
      <c r="BB583" s="199"/>
      <c r="BC583" s="199"/>
      <c r="BD583" s="199"/>
      <c r="BE583" s="199"/>
      <c r="BF583" s="199"/>
      <c r="BG583" s="199"/>
      <c r="BH583" s="199"/>
      <c r="BI583" s="199"/>
      <c r="BJ583" s="199"/>
      <c r="BK583" s="199"/>
      <c r="BL583" s="199"/>
      <c r="BM583" s="199"/>
      <c r="BN583" s="199"/>
      <c r="BO583" s="199"/>
      <c r="BP583" s="199"/>
      <c r="BQ583" s="199"/>
      <c r="BR583" s="199"/>
      <c r="BS583" s="199"/>
      <c r="BT583" s="199"/>
      <c r="BU583" s="199"/>
      <c r="BV583" s="199"/>
      <c r="BW583" s="199"/>
      <c r="BX583" s="199"/>
      <c r="BY583" s="199"/>
      <c r="BZ583" s="199"/>
      <c r="CA583" s="199"/>
      <c r="CB583" s="199"/>
    </row>
    <row r="584" spans="2:80" s="198" customFormat="1" ht="30" customHeight="1" x14ac:dyDescent="0.2">
      <c r="B584" s="217"/>
      <c r="C584" s="270"/>
      <c r="D584" s="271"/>
      <c r="E584" s="217"/>
      <c r="F584" s="272"/>
      <c r="G584" s="273"/>
      <c r="H584" s="217"/>
      <c r="I584" s="217"/>
      <c r="J584" s="217"/>
      <c r="K584" s="272"/>
      <c r="L584" s="274"/>
      <c r="M584" s="274"/>
      <c r="N584" s="274"/>
      <c r="O584" s="217"/>
      <c r="P584" s="272"/>
      <c r="Q584" s="272"/>
      <c r="R584" s="272"/>
      <c r="S584" s="275"/>
      <c r="T584" s="275"/>
      <c r="U584" s="275"/>
      <c r="V584" s="275"/>
      <c r="W584" s="276"/>
      <c r="AB584" s="277"/>
      <c r="AC584" s="278"/>
      <c r="AD584" s="279"/>
      <c r="AE584" s="277"/>
      <c r="AF584" s="279"/>
      <c r="AH584" s="279"/>
      <c r="AJ584" s="199"/>
      <c r="AK584" s="199"/>
      <c r="AL584" s="199"/>
      <c r="AM584" s="199"/>
      <c r="AN584" s="199"/>
      <c r="AO584" s="199"/>
      <c r="AP584" s="199"/>
      <c r="AQ584" s="199"/>
      <c r="AR584" s="199"/>
      <c r="AS584" s="199"/>
      <c r="AT584" s="199"/>
      <c r="AU584" s="199"/>
      <c r="AV584" s="199"/>
      <c r="AW584" s="199"/>
      <c r="AX584" s="199"/>
      <c r="AY584" s="199"/>
      <c r="AZ584" s="199"/>
      <c r="BA584" s="199"/>
      <c r="BB584" s="199"/>
      <c r="BC584" s="199"/>
      <c r="BD584" s="199"/>
      <c r="BE584" s="199"/>
      <c r="BF584" s="199"/>
      <c r="BG584" s="199"/>
      <c r="BH584" s="199"/>
      <c r="BI584" s="199"/>
      <c r="BJ584" s="199"/>
      <c r="BK584" s="199"/>
      <c r="BL584" s="199"/>
      <c r="BM584" s="199"/>
      <c r="BN584" s="199"/>
      <c r="BO584" s="199"/>
      <c r="BP584" s="199"/>
      <c r="BQ584" s="199"/>
      <c r="BR584" s="199"/>
      <c r="BS584" s="199"/>
      <c r="BT584" s="199"/>
      <c r="BU584" s="199"/>
      <c r="BV584" s="199"/>
      <c r="BW584" s="199"/>
      <c r="BX584" s="199"/>
      <c r="BY584" s="199"/>
      <c r="BZ584" s="199"/>
      <c r="CA584" s="199"/>
      <c r="CB584" s="199"/>
    </row>
    <row r="585" spans="2:80" s="198" customFormat="1" ht="30" customHeight="1" x14ac:dyDescent="0.2">
      <c r="B585" s="217"/>
      <c r="C585" s="270"/>
      <c r="D585" s="271"/>
      <c r="E585" s="217"/>
      <c r="F585" s="272"/>
      <c r="G585" s="273"/>
      <c r="H585" s="217"/>
      <c r="I585" s="217"/>
      <c r="J585" s="217"/>
      <c r="K585" s="272"/>
      <c r="L585" s="274"/>
      <c r="M585" s="274"/>
      <c r="N585" s="274"/>
      <c r="O585" s="217"/>
      <c r="P585" s="272"/>
      <c r="Q585" s="272"/>
      <c r="R585" s="272"/>
      <c r="S585" s="275"/>
      <c r="T585" s="275"/>
      <c r="U585" s="275"/>
      <c r="V585" s="275"/>
      <c r="W585" s="276"/>
      <c r="AB585" s="277"/>
      <c r="AC585" s="278"/>
      <c r="AD585" s="279"/>
      <c r="AE585" s="277"/>
      <c r="AF585" s="279"/>
      <c r="AH585" s="279"/>
      <c r="AJ585" s="199"/>
      <c r="AK585" s="199"/>
      <c r="AL585" s="199"/>
      <c r="AM585" s="199"/>
      <c r="AN585" s="199"/>
      <c r="AO585" s="199"/>
      <c r="AP585" s="199"/>
      <c r="AQ585" s="199"/>
      <c r="AR585" s="199"/>
      <c r="AS585" s="199"/>
      <c r="AT585" s="199"/>
      <c r="AU585" s="199"/>
      <c r="AV585" s="199"/>
      <c r="AW585" s="199"/>
      <c r="AX585" s="199"/>
      <c r="AY585" s="199"/>
      <c r="AZ585" s="199"/>
      <c r="BA585" s="199"/>
      <c r="BB585" s="199"/>
      <c r="BC585" s="199"/>
      <c r="BD585" s="199"/>
      <c r="BE585" s="199"/>
      <c r="BF585" s="199"/>
      <c r="BG585" s="199"/>
      <c r="BH585" s="199"/>
      <c r="BI585" s="199"/>
      <c r="BJ585" s="199"/>
      <c r="BK585" s="199"/>
      <c r="BL585" s="199"/>
      <c r="BM585" s="199"/>
      <c r="BN585" s="199"/>
      <c r="BO585" s="199"/>
      <c r="BP585" s="199"/>
      <c r="BQ585" s="199"/>
      <c r="BR585" s="199"/>
      <c r="BS585" s="199"/>
      <c r="BT585" s="199"/>
      <c r="BU585" s="199"/>
      <c r="BV585" s="199"/>
      <c r="BW585" s="199"/>
      <c r="BX585" s="199"/>
      <c r="BY585" s="199"/>
      <c r="BZ585" s="199"/>
      <c r="CA585" s="199"/>
      <c r="CB585" s="199"/>
    </row>
    <row r="586" spans="2:80" s="198" customFormat="1" ht="30" customHeight="1" x14ac:dyDescent="0.2">
      <c r="B586" s="217"/>
      <c r="C586" s="270"/>
      <c r="D586" s="271"/>
      <c r="E586" s="217"/>
      <c r="F586" s="272"/>
      <c r="G586" s="273"/>
      <c r="H586" s="217"/>
      <c r="I586" s="217"/>
      <c r="J586" s="217"/>
      <c r="K586" s="272"/>
      <c r="L586" s="274"/>
      <c r="M586" s="274"/>
      <c r="N586" s="274"/>
      <c r="O586" s="217"/>
      <c r="P586" s="272"/>
      <c r="Q586" s="272"/>
      <c r="R586" s="272"/>
      <c r="S586" s="275"/>
      <c r="T586" s="275"/>
      <c r="U586" s="275"/>
      <c r="V586" s="275"/>
      <c r="W586" s="276"/>
      <c r="AB586" s="277"/>
      <c r="AC586" s="278"/>
      <c r="AD586" s="279"/>
      <c r="AE586" s="277"/>
      <c r="AF586" s="279"/>
      <c r="AH586" s="279"/>
      <c r="AJ586" s="199"/>
      <c r="AK586" s="199"/>
      <c r="AL586" s="199"/>
      <c r="AM586" s="199"/>
      <c r="AN586" s="199"/>
      <c r="AO586" s="199"/>
      <c r="AP586" s="199"/>
      <c r="AQ586" s="199"/>
      <c r="AR586" s="199"/>
      <c r="AS586" s="199"/>
      <c r="AT586" s="199"/>
      <c r="AU586" s="199"/>
      <c r="AV586" s="199"/>
      <c r="AW586" s="199"/>
      <c r="AX586" s="199"/>
      <c r="AY586" s="199"/>
      <c r="AZ586" s="199"/>
      <c r="BA586" s="199"/>
      <c r="BB586" s="199"/>
      <c r="BC586" s="199"/>
      <c r="BD586" s="199"/>
      <c r="BE586" s="199"/>
      <c r="BF586" s="199"/>
      <c r="BG586" s="199"/>
      <c r="BH586" s="199"/>
      <c r="BI586" s="199"/>
      <c r="BJ586" s="199"/>
      <c r="BK586" s="199"/>
      <c r="BL586" s="199"/>
      <c r="BM586" s="199"/>
      <c r="BN586" s="199"/>
      <c r="BO586" s="199"/>
      <c r="BP586" s="199"/>
      <c r="BQ586" s="199"/>
      <c r="BR586" s="199"/>
      <c r="BS586" s="199"/>
      <c r="BT586" s="199"/>
      <c r="BU586" s="199"/>
      <c r="BV586" s="199"/>
      <c r="BW586" s="199"/>
      <c r="BX586" s="199"/>
      <c r="BY586" s="199"/>
      <c r="BZ586" s="199"/>
      <c r="CA586" s="199"/>
      <c r="CB586" s="199"/>
    </row>
    <row r="587" spans="2:80" s="198" customFormat="1" ht="30" customHeight="1" x14ac:dyDescent="0.2">
      <c r="B587" s="217"/>
      <c r="C587" s="270"/>
      <c r="D587" s="271"/>
      <c r="E587" s="217"/>
      <c r="F587" s="272"/>
      <c r="G587" s="273"/>
      <c r="H587" s="217"/>
      <c r="I587" s="217"/>
      <c r="J587" s="217"/>
      <c r="K587" s="272"/>
      <c r="L587" s="274"/>
      <c r="M587" s="274"/>
      <c r="N587" s="274"/>
      <c r="O587" s="217"/>
      <c r="P587" s="272"/>
      <c r="Q587" s="272"/>
      <c r="R587" s="272"/>
      <c r="S587" s="275"/>
      <c r="T587" s="275"/>
      <c r="U587" s="275"/>
      <c r="V587" s="275"/>
      <c r="W587" s="276"/>
      <c r="AB587" s="277"/>
      <c r="AC587" s="278"/>
      <c r="AD587" s="279"/>
      <c r="AE587" s="277"/>
      <c r="AF587" s="279"/>
      <c r="AH587" s="279"/>
      <c r="AJ587" s="199"/>
      <c r="AK587" s="199"/>
      <c r="AL587" s="199"/>
      <c r="AM587" s="199"/>
      <c r="AN587" s="199"/>
      <c r="AO587" s="199"/>
      <c r="AP587" s="199"/>
      <c r="AQ587" s="199"/>
      <c r="AR587" s="199"/>
      <c r="AS587" s="199"/>
      <c r="AT587" s="199"/>
      <c r="AU587" s="199"/>
      <c r="AV587" s="199"/>
      <c r="AW587" s="199"/>
      <c r="AX587" s="199"/>
      <c r="AY587" s="199"/>
      <c r="AZ587" s="199"/>
      <c r="BA587" s="199"/>
      <c r="BB587" s="199"/>
      <c r="BC587" s="199"/>
      <c r="BD587" s="199"/>
      <c r="BE587" s="199"/>
      <c r="BF587" s="199"/>
      <c r="BG587" s="199"/>
      <c r="BH587" s="199"/>
      <c r="BI587" s="199"/>
      <c r="BJ587" s="199"/>
      <c r="BK587" s="199"/>
      <c r="BL587" s="199"/>
      <c r="BM587" s="199"/>
      <c r="BN587" s="199"/>
      <c r="BO587" s="199"/>
      <c r="BP587" s="199"/>
      <c r="BQ587" s="199"/>
      <c r="BR587" s="199"/>
      <c r="BS587" s="199"/>
      <c r="BT587" s="199"/>
      <c r="BU587" s="199"/>
      <c r="BV587" s="199"/>
      <c r="BW587" s="199"/>
      <c r="BX587" s="199"/>
      <c r="BY587" s="199"/>
      <c r="BZ587" s="199"/>
      <c r="CA587" s="199"/>
      <c r="CB587" s="199"/>
    </row>
    <row r="588" spans="2:80" s="198" customFormat="1" ht="30" customHeight="1" x14ac:dyDescent="0.2">
      <c r="B588" s="217"/>
      <c r="C588" s="270"/>
      <c r="D588" s="271"/>
      <c r="E588" s="217"/>
      <c r="F588" s="272"/>
      <c r="G588" s="273"/>
      <c r="H588" s="217"/>
      <c r="I588" s="217"/>
      <c r="J588" s="217"/>
      <c r="K588" s="272"/>
      <c r="L588" s="274"/>
      <c r="M588" s="274"/>
      <c r="N588" s="274"/>
      <c r="O588" s="217"/>
      <c r="P588" s="272"/>
      <c r="Q588" s="272"/>
      <c r="R588" s="272"/>
      <c r="S588" s="275"/>
      <c r="T588" s="275"/>
      <c r="U588" s="275"/>
      <c r="V588" s="275"/>
      <c r="W588" s="276"/>
      <c r="AB588" s="277"/>
      <c r="AC588" s="278"/>
      <c r="AD588" s="279"/>
      <c r="AE588" s="277"/>
      <c r="AF588" s="279"/>
      <c r="AH588" s="279"/>
      <c r="AJ588" s="199"/>
      <c r="AK588" s="199"/>
      <c r="AL588" s="199"/>
      <c r="AM588" s="199"/>
      <c r="AN588" s="199"/>
      <c r="AO588" s="199"/>
      <c r="AP588" s="199"/>
      <c r="AQ588" s="199"/>
      <c r="AR588" s="199"/>
      <c r="AS588" s="199"/>
      <c r="AT588" s="199"/>
      <c r="AU588" s="199"/>
      <c r="AV588" s="199"/>
      <c r="AW588" s="199"/>
      <c r="AX588" s="199"/>
      <c r="AY588" s="199"/>
      <c r="AZ588" s="199"/>
      <c r="BA588" s="199"/>
      <c r="BB588" s="199"/>
      <c r="BC588" s="199"/>
      <c r="BD588" s="199"/>
      <c r="BE588" s="199"/>
      <c r="BF588" s="199"/>
      <c r="BG588" s="199"/>
      <c r="BH588" s="199"/>
      <c r="BI588" s="199"/>
      <c r="BJ588" s="199"/>
      <c r="BK588" s="199"/>
      <c r="BL588" s="199"/>
      <c r="BM588" s="199"/>
      <c r="BN588" s="199"/>
      <c r="BO588" s="199"/>
      <c r="BP588" s="199"/>
      <c r="BQ588" s="199"/>
      <c r="BR588" s="199"/>
      <c r="BS588" s="199"/>
      <c r="BT588" s="199"/>
      <c r="BU588" s="199"/>
      <c r="BV588" s="199"/>
      <c r="BW588" s="199"/>
      <c r="BX588" s="199"/>
      <c r="BY588" s="199"/>
      <c r="BZ588" s="199"/>
      <c r="CA588" s="199"/>
      <c r="CB588" s="199"/>
    </row>
    <row r="589" spans="2:80" s="198" customFormat="1" ht="30" customHeight="1" x14ac:dyDescent="0.2">
      <c r="B589" s="217"/>
      <c r="C589" s="270"/>
      <c r="D589" s="271"/>
      <c r="E589" s="217"/>
      <c r="F589" s="272"/>
      <c r="G589" s="273"/>
      <c r="H589" s="217"/>
      <c r="I589" s="217"/>
      <c r="J589" s="217"/>
      <c r="K589" s="272"/>
      <c r="L589" s="274"/>
      <c r="M589" s="274"/>
      <c r="N589" s="274"/>
      <c r="O589" s="217"/>
      <c r="P589" s="272"/>
      <c r="Q589" s="272"/>
      <c r="R589" s="272"/>
      <c r="S589" s="275"/>
      <c r="T589" s="275"/>
      <c r="U589" s="275"/>
      <c r="V589" s="275"/>
      <c r="W589" s="276"/>
      <c r="AB589" s="277"/>
      <c r="AC589" s="278"/>
      <c r="AD589" s="279"/>
      <c r="AE589" s="277"/>
      <c r="AF589" s="279"/>
      <c r="AH589" s="279"/>
      <c r="AJ589" s="199"/>
      <c r="AK589" s="199"/>
      <c r="AL589" s="199"/>
      <c r="AM589" s="199"/>
      <c r="AN589" s="199"/>
      <c r="AO589" s="199"/>
      <c r="AP589" s="199"/>
      <c r="AQ589" s="199"/>
      <c r="AR589" s="199"/>
      <c r="AS589" s="199"/>
      <c r="AT589" s="199"/>
      <c r="AU589" s="199"/>
      <c r="AV589" s="199"/>
      <c r="AW589" s="199"/>
      <c r="AX589" s="199"/>
      <c r="AY589" s="199"/>
      <c r="AZ589" s="199"/>
      <c r="BA589" s="199"/>
      <c r="BB589" s="199"/>
      <c r="BC589" s="199"/>
      <c r="BD589" s="199"/>
      <c r="BE589" s="199"/>
      <c r="BF589" s="199"/>
      <c r="BG589" s="199"/>
      <c r="BH589" s="199"/>
      <c r="BI589" s="199"/>
      <c r="BJ589" s="199"/>
      <c r="BK589" s="199"/>
      <c r="BL589" s="199"/>
      <c r="BM589" s="199"/>
      <c r="BN589" s="199"/>
      <c r="BO589" s="199"/>
      <c r="BP589" s="199"/>
      <c r="BQ589" s="199"/>
      <c r="BR589" s="199"/>
      <c r="BS589" s="199"/>
      <c r="BT589" s="199"/>
      <c r="BU589" s="199"/>
      <c r="BV589" s="199"/>
      <c r="BW589" s="199"/>
      <c r="BX589" s="199"/>
      <c r="BY589" s="199"/>
      <c r="BZ589" s="199"/>
      <c r="CA589" s="199"/>
      <c r="CB589" s="199"/>
    </row>
    <row r="590" spans="2:80" s="198" customFormat="1" ht="30" customHeight="1" x14ac:dyDescent="0.2">
      <c r="B590" s="217"/>
      <c r="C590" s="270"/>
      <c r="D590" s="271"/>
      <c r="E590" s="217"/>
      <c r="F590" s="272"/>
      <c r="G590" s="273"/>
      <c r="H590" s="217"/>
      <c r="I590" s="217"/>
      <c r="J590" s="217"/>
      <c r="K590" s="272"/>
      <c r="L590" s="274"/>
      <c r="M590" s="274"/>
      <c r="N590" s="274"/>
      <c r="O590" s="217"/>
      <c r="P590" s="272"/>
      <c r="Q590" s="272"/>
      <c r="R590" s="272"/>
      <c r="S590" s="275"/>
      <c r="T590" s="275"/>
      <c r="U590" s="275"/>
      <c r="V590" s="275"/>
      <c r="W590" s="276"/>
      <c r="AB590" s="277"/>
      <c r="AC590" s="278"/>
      <c r="AD590" s="279"/>
      <c r="AE590" s="277"/>
      <c r="AF590" s="279"/>
      <c r="AH590" s="279"/>
      <c r="AJ590" s="199"/>
      <c r="AK590" s="199"/>
      <c r="AL590" s="199"/>
      <c r="AM590" s="199"/>
      <c r="AN590" s="199"/>
      <c r="AO590" s="199"/>
      <c r="AP590" s="199"/>
      <c r="AQ590" s="199"/>
      <c r="AR590" s="199"/>
      <c r="AS590" s="199"/>
      <c r="AT590" s="199"/>
      <c r="AU590" s="199"/>
      <c r="AV590" s="199"/>
      <c r="AW590" s="199"/>
      <c r="AX590" s="199"/>
      <c r="AY590" s="199"/>
      <c r="AZ590" s="199"/>
      <c r="BA590" s="199"/>
      <c r="BB590" s="199"/>
      <c r="BC590" s="199"/>
      <c r="BD590" s="199"/>
      <c r="BE590" s="199"/>
      <c r="BF590" s="199"/>
      <c r="BG590" s="199"/>
      <c r="BH590" s="199"/>
      <c r="BI590" s="199"/>
      <c r="BJ590" s="199"/>
      <c r="BK590" s="199"/>
      <c r="BL590" s="199"/>
      <c r="BM590" s="199"/>
      <c r="BN590" s="199"/>
      <c r="BO590" s="199"/>
      <c r="BP590" s="199"/>
      <c r="BQ590" s="199"/>
      <c r="BR590" s="199"/>
      <c r="BS590" s="199"/>
      <c r="BT590" s="199"/>
      <c r="BU590" s="199"/>
      <c r="BV590" s="199"/>
      <c r="BW590" s="199"/>
      <c r="BX590" s="199"/>
      <c r="BY590" s="199"/>
      <c r="BZ590" s="199"/>
      <c r="CA590" s="199"/>
      <c r="CB590" s="199"/>
    </row>
    <row r="591" spans="2:80" s="198" customFormat="1" ht="30" customHeight="1" x14ac:dyDescent="0.2">
      <c r="B591" s="217"/>
      <c r="C591" s="270"/>
      <c r="D591" s="271"/>
      <c r="E591" s="217"/>
      <c r="F591" s="272"/>
      <c r="G591" s="273"/>
      <c r="H591" s="217"/>
      <c r="I591" s="217"/>
      <c r="J591" s="217"/>
      <c r="K591" s="272"/>
      <c r="L591" s="274"/>
      <c r="M591" s="274"/>
      <c r="N591" s="274"/>
      <c r="O591" s="217"/>
      <c r="P591" s="272"/>
      <c r="Q591" s="272"/>
      <c r="R591" s="272"/>
      <c r="S591" s="275"/>
      <c r="T591" s="275"/>
      <c r="U591" s="275"/>
      <c r="V591" s="275"/>
      <c r="W591" s="276"/>
      <c r="AB591" s="277"/>
      <c r="AC591" s="278"/>
      <c r="AD591" s="279"/>
      <c r="AE591" s="277"/>
      <c r="AF591" s="279"/>
      <c r="AH591" s="279"/>
      <c r="AJ591" s="199"/>
      <c r="AK591" s="199"/>
      <c r="AL591" s="199"/>
      <c r="AM591" s="199"/>
      <c r="AN591" s="199"/>
      <c r="AO591" s="199"/>
      <c r="AP591" s="199"/>
      <c r="AQ591" s="199"/>
      <c r="AR591" s="199"/>
      <c r="AS591" s="199"/>
      <c r="AT591" s="199"/>
      <c r="AU591" s="199"/>
      <c r="AV591" s="199"/>
      <c r="AW591" s="199"/>
      <c r="AX591" s="199"/>
      <c r="AY591" s="199"/>
      <c r="AZ591" s="199"/>
      <c r="BA591" s="199"/>
      <c r="BB591" s="199"/>
      <c r="BC591" s="199"/>
      <c r="BD591" s="199"/>
      <c r="BE591" s="199"/>
      <c r="BF591" s="199"/>
      <c r="BG591" s="199"/>
      <c r="BH591" s="199"/>
      <c r="BI591" s="199"/>
      <c r="BJ591" s="199"/>
      <c r="BK591" s="199"/>
      <c r="BL591" s="199"/>
      <c r="BM591" s="199"/>
      <c r="BN591" s="199"/>
      <c r="BO591" s="199"/>
      <c r="BP591" s="199"/>
      <c r="BQ591" s="199"/>
      <c r="BR591" s="199"/>
      <c r="BS591" s="199"/>
      <c r="BT591" s="199"/>
      <c r="BU591" s="199"/>
      <c r="BV591" s="199"/>
      <c r="BW591" s="199"/>
      <c r="BX591" s="199"/>
      <c r="BY591" s="199"/>
      <c r="BZ591" s="199"/>
      <c r="CA591" s="199"/>
      <c r="CB591" s="199"/>
    </row>
    <row r="592" spans="2:80" s="198" customFormat="1" ht="30" customHeight="1" x14ac:dyDescent="0.2">
      <c r="B592" s="217"/>
      <c r="C592" s="270"/>
      <c r="D592" s="271"/>
      <c r="E592" s="217"/>
      <c r="F592" s="272"/>
      <c r="G592" s="273"/>
      <c r="H592" s="217"/>
      <c r="I592" s="217"/>
      <c r="J592" s="217"/>
      <c r="K592" s="272"/>
      <c r="L592" s="274"/>
      <c r="M592" s="274"/>
      <c r="N592" s="274"/>
      <c r="O592" s="217"/>
      <c r="P592" s="272"/>
      <c r="Q592" s="272"/>
      <c r="R592" s="272"/>
      <c r="S592" s="275"/>
      <c r="T592" s="275"/>
      <c r="U592" s="275"/>
      <c r="V592" s="275"/>
      <c r="W592" s="276"/>
      <c r="AB592" s="277"/>
      <c r="AC592" s="278"/>
      <c r="AD592" s="279"/>
      <c r="AE592" s="277"/>
      <c r="AF592" s="279"/>
      <c r="AH592" s="279"/>
      <c r="AJ592" s="199"/>
      <c r="AK592" s="199"/>
      <c r="AL592" s="199"/>
      <c r="AM592" s="199"/>
      <c r="AN592" s="199"/>
      <c r="AO592" s="199"/>
      <c r="AP592" s="199"/>
      <c r="AQ592" s="199"/>
      <c r="AR592" s="199"/>
      <c r="AS592" s="199"/>
      <c r="AT592" s="199"/>
      <c r="AU592" s="199"/>
      <c r="AV592" s="199"/>
      <c r="AW592" s="199"/>
      <c r="AX592" s="199"/>
      <c r="AY592" s="199"/>
      <c r="AZ592" s="199"/>
      <c r="BA592" s="199"/>
      <c r="BB592" s="199"/>
      <c r="BC592" s="199"/>
      <c r="BD592" s="199"/>
      <c r="BE592" s="199"/>
      <c r="BF592" s="199"/>
      <c r="BG592" s="199"/>
      <c r="BH592" s="199"/>
      <c r="BI592" s="199"/>
      <c r="BJ592" s="199"/>
      <c r="BK592" s="199"/>
      <c r="BL592" s="199"/>
      <c r="BM592" s="199"/>
      <c r="BN592" s="199"/>
      <c r="BO592" s="199"/>
      <c r="BP592" s="199"/>
      <c r="BQ592" s="199"/>
      <c r="BR592" s="199"/>
      <c r="BS592" s="199"/>
      <c r="BT592" s="199"/>
      <c r="BU592" s="199"/>
      <c r="BV592" s="199"/>
      <c r="BW592" s="199"/>
      <c r="BX592" s="199"/>
      <c r="BY592" s="199"/>
      <c r="BZ592" s="199"/>
      <c r="CA592" s="199"/>
      <c r="CB592" s="199"/>
    </row>
    <row r="593" spans="2:80" s="198" customFormat="1" ht="30" customHeight="1" x14ac:dyDescent="0.2">
      <c r="B593" s="217"/>
      <c r="C593" s="270"/>
      <c r="D593" s="271"/>
      <c r="E593" s="217"/>
      <c r="F593" s="272"/>
      <c r="G593" s="273"/>
      <c r="H593" s="217"/>
      <c r="I593" s="217"/>
      <c r="J593" s="217"/>
      <c r="K593" s="272"/>
      <c r="L593" s="274"/>
      <c r="M593" s="274"/>
      <c r="N593" s="274"/>
      <c r="O593" s="217"/>
      <c r="P593" s="272"/>
      <c r="Q593" s="272"/>
      <c r="R593" s="272"/>
      <c r="S593" s="275"/>
      <c r="T593" s="275"/>
      <c r="U593" s="275"/>
      <c r="V593" s="275"/>
      <c r="W593" s="276"/>
      <c r="AB593" s="277"/>
      <c r="AC593" s="278"/>
      <c r="AD593" s="279"/>
      <c r="AE593" s="277"/>
      <c r="AF593" s="279"/>
      <c r="AH593" s="279"/>
      <c r="AJ593" s="199"/>
      <c r="AK593" s="199"/>
      <c r="AL593" s="199"/>
      <c r="AM593" s="199"/>
      <c r="AN593" s="199"/>
      <c r="AO593" s="199"/>
      <c r="AP593" s="199"/>
      <c r="AQ593" s="199"/>
      <c r="AR593" s="199"/>
      <c r="AS593" s="199"/>
      <c r="AT593" s="199"/>
      <c r="AU593" s="199"/>
      <c r="AV593" s="199"/>
      <c r="AW593" s="199"/>
      <c r="AX593" s="199"/>
      <c r="AY593" s="199"/>
      <c r="AZ593" s="199"/>
      <c r="BA593" s="199"/>
      <c r="BB593" s="199"/>
      <c r="BC593" s="199"/>
      <c r="BD593" s="199"/>
      <c r="BE593" s="199"/>
      <c r="BF593" s="199"/>
      <c r="BG593" s="199"/>
      <c r="BH593" s="199"/>
      <c r="BI593" s="199"/>
      <c r="BJ593" s="199"/>
      <c r="BK593" s="199"/>
      <c r="BL593" s="199"/>
      <c r="BM593" s="199"/>
      <c r="BN593" s="199"/>
      <c r="BO593" s="199"/>
      <c r="BP593" s="199"/>
      <c r="BQ593" s="199"/>
      <c r="BR593" s="199"/>
      <c r="BS593" s="199"/>
      <c r="BT593" s="199"/>
      <c r="BU593" s="199"/>
      <c r="BV593" s="199"/>
      <c r="BW593" s="199"/>
      <c r="BX593" s="199"/>
      <c r="BY593" s="199"/>
      <c r="BZ593" s="199"/>
      <c r="CA593" s="199"/>
      <c r="CB593" s="199"/>
    </row>
    <row r="594" spans="2:80" s="198" customFormat="1" ht="30" customHeight="1" x14ac:dyDescent="0.2">
      <c r="B594" s="217"/>
      <c r="C594" s="270"/>
      <c r="D594" s="271"/>
      <c r="E594" s="217"/>
      <c r="F594" s="272"/>
      <c r="G594" s="273"/>
      <c r="H594" s="217"/>
      <c r="I594" s="217"/>
      <c r="J594" s="217"/>
      <c r="K594" s="272"/>
      <c r="L594" s="274"/>
      <c r="M594" s="274"/>
      <c r="N594" s="274"/>
      <c r="O594" s="217"/>
      <c r="P594" s="272"/>
      <c r="Q594" s="272"/>
      <c r="R594" s="272"/>
      <c r="S594" s="275"/>
      <c r="T594" s="275"/>
      <c r="U594" s="275"/>
      <c r="V594" s="275"/>
      <c r="W594" s="276"/>
      <c r="AB594" s="277"/>
      <c r="AC594" s="278"/>
      <c r="AD594" s="279"/>
      <c r="AE594" s="277"/>
      <c r="AF594" s="279"/>
      <c r="AH594" s="279"/>
      <c r="AJ594" s="199"/>
      <c r="AK594" s="199"/>
      <c r="AL594" s="199"/>
      <c r="AM594" s="199"/>
      <c r="AN594" s="199"/>
      <c r="AO594" s="199"/>
      <c r="AP594" s="199"/>
      <c r="AQ594" s="199"/>
      <c r="AR594" s="199"/>
      <c r="AS594" s="199"/>
      <c r="AT594" s="199"/>
      <c r="AU594" s="199"/>
      <c r="AV594" s="199"/>
      <c r="AW594" s="199"/>
      <c r="AX594" s="199"/>
      <c r="AY594" s="199"/>
      <c r="AZ594" s="199"/>
      <c r="BA594" s="199"/>
      <c r="BB594" s="199"/>
      <c r="BC594" s="199"/>
      <c r="BD594" s="199"/>
      <c r="BE594" s="199"/>
      <c r="BF594" s="199"/>
      <c r="BG594" s="199"/>
      <c r="BH594" s="199"/>
      <c r="BI594" s="199"/>
      <c r="BJ594" s="199"/>
      <c r="BK594" s="199"/>
      <c r="BL594" s="199"/>
      <c r="BM594" s="199"/>
      <c r="BN594" s="199"/>
      <c r="BO594" s="199"/>
      <c r="BP594" s="199"/>
      <c r="BQ594" s="199"/>
      <c r="BR594" s="199"/>
      <c r="BS594" s="199"/>
      <c r="BT594" s="199"/>
      <c r="BU594" s="199"/>
      <c r="BV594" s="199"/>
      <c r="BW594" s="199"/>
      <c r="BX594" s="199"/>
      <c r="BY594" s="199"/>
      <c r="BZ594" s="199"/>
      <c r="CA594" s="199"/>
      <c r="CB594" s="199"/>
    </row>
    <row r="595" spans="2:80" s="198" customFormat="1" ht="30" customHeight="1" x14ac:dyDescent="0.2">
      <c r="B595" s="217"/>
      <c r="C595" s="270"/>
      <c r="D595" s="271"/>
      <c r="E595" s="217"/>
      <c r="F595" s="272"/>
      <c r="G595" s="273"/>
      <c r="H595" s="217"/>
      <c r="I595" s="217"/>
      <c r="J595" s="217"/>
      <c r="K595" s="272"/>
      <c r="L595" s="274"/>
      <c r="M595" s="274"/>
      <c r="N595" s="274"/>
      <c r="O595" s="217"/>
      <c r="P595" s="272"/>
      <c r="Q595" s="272"/>
      <c r="R595" s="272"/>
      <c r="S595" s="275"/>
      <c r="T595" s="275"/>
      <c r="U595" s="275"/>
      <c r="V595" s="275"/>
      <c r="W595" s="276"/>
      <c r="AB595" s="277"/>
      <c r="AC595" s="278"/>
      <c r="AD595" s="279"/>
      <c r="AE595" s="277"/>
      <c r="AF595" s="279"/>
      <c r="AH595" s="279"/>
      <c r="AJ595" s="199"/>
      <c r="AK595" s="199"/>
      <c r="AL595" s="199"/>
      <c r="AM595" s="199"/>
      <c r="AN595" s="199"/>
      <c r="AO595" s="199"/>
      <c r="AP595" s="199"/>
      <c r="AQ595" s="199"/>
      <c r="AR595" s="199"/>
      <c r="AS595" s="199"/>
      <c r="AT595" s="199"/>
      <c r="AU595" s="199"/>
      <c r="AV595" s="199"/>
      <c r="AW595" s="199"/>
      <c r="AX595" s="199"/>
      <c r="AY595" s="199"/>
      <c r="AZ595" s="199"/>
      <c r="BA595" s="199"/>
      <c r="BB595" s="199"/>
      <c r="BC595" s="199"/>
      <c r="BD595" s="199"/>
      <c r="BE595" s="199"/>
      <c r="BF595" s="199"/>
      <c r="BG595" s="199"/>
      <c r="BH595" s="199"/>
      <c r="BI595" s="199"/>
      <c r="BJ595" s="199"/>
      <c r="BK595" s="199"/>
      <c r="BL595" s="199"/>
      <c r="BM595" s="199"/>
      <c r="BN595" s="199"/>
      <c r="BO595" s="199"/>
      <c r="BP595" s="199"/>
      <c r="BQ595" s="199"/>
      <c r="BR595" s="199"/>
      <c r="BS595" s="199"/>
      <c r="BT595" s="199"/>
      <c r="BU595" s="199"/>
      <c r="BV595" s="199"/>
      <c r="BW595" s="199"/>
      <c r="BX595" s="199"/>
      <c r="BY595" s="199"/>
      <c r="BZ595" s="199"/>
      <c r="CA595" s="199"/>
      <c r="CB595" s="199"/>
    </row>
    <row r="596" spans="2:80" s="182" customFormat="1" x14ac:dyDescent="0.2">
      <c r="H596" s="218"/>
      <c r="I596" s="218"/>
      <c r="J596" s="218"/>
      <c r="L596" s="280"/>
      <c r="M596" s="280"/>
      <c r="N596" s="280"/>
      <c r="O596" s="184"/>
      <c r="R596" s="280"/>
      <c r="S596" s="281"/>
      <c r="T596" s="281"/>
      <c r="U596" s="281"/>
      <c r="V596" s="281"/>
      <c r="W596" s="280"/>
      <c r="X596" s="280"/>
      <c r="Y596" s="280"/>
      <c r="AB596" s="282"/>
      <c r="AC596" s="283"/>
      <c r="AD596" s="218"/>
      <c r="AE596" s="282"/>
      <c r="AF596" s="218"/>
      <c r="AH596" s="218"/>
      <c r="AJ596" s="186"/>
      <c r="AK596" s="186"/>
      <c r="AL596" s="186"/>
      <c r="AM596" s="186"/>
      <c r="AN596" s="186"/>
      <c r="AO596" s="186"/>
      <c r="AP596" s="186"/>
      <c r="AQ596" s="186"/>
      <c r="AR596" s="186"/>
      <c r="AS596" s="186"/>
      <c r="AT596" s="186"/>
      <c r="AU596" s="186"/>
      <c r="AV596" s="186"/>
      <c r="AW596" s="186"/>
      <c r="AX596" s="186"/>
      <c r="AY596" s="186"/>
      <c r="AZ596" s="186"/>
      <c r="BA596" s="186"/>
      <c r="BB596" s="186"/>
      <c r="BC596" s="186"/>
      <c r="BD596" s="186"/>
      <c r="BE596" s="186"/>
      <c r="BF596" s="186"/>
      <c r="BG596" s="186"/>
      <c r="BH596" s="186"/>
      <c r="BI596" s="186"/>
      <c r="BJ596" s="186"/>
      <c r="BK596" s="186"/>
      <c r="BL596" s="186"/>
      <c r="BM596" s="186"/>
      <c r="BN596" s="186"/>
      <c r="BO596" s="186"/>
      <c r="BP596" s="186"/>
      <c r="BQ596" s="186"/>
      <c r="BR596" s="186"/>
      <c r="BS596" s="186"/>
      <c r="BT596" s="186"/>
      <c r="BU596" s="186"/>
      <c r="BV596" s="186"/>
      <c r="BW596" s="186"/>
      <c r="BX596" s="186"/>
      <c r="BY596" s="186"/>
      <c r="BZ596" s="186"/>
      <c r="CA596" s="186"/>
      <c r="CB596" s="186"/>
    </row>
  </sheetData>
  <autoFilter ref="A3:AME295"/>
  <mergeCells count="18">
    <mergeCell ref="N2:N3"/>
    <mergeCell ref="Z2:AA2"/>
    <mergeCell ref="AB2:AC2"/>
    <mergeCell ref="A295:G295"/>
    <mergeCell ref="AD2:AI2"/>
    <mergeCell ref="B1:AI1"/>
    <mergeCell ref="A2:A3"/>
    <mergeCell ref="B2:B3"/>
    <mergeCell ref="C2:C3"/>
    <mergeCell ref="D2:D3"/>
    <mergeCell ref="E2:E3"/>
    <mergeCell ref="F2:G2"/>
    <mergeCell ref="H2:H3"/>
    <mergeCell ref="I2:I3"/>
    <mergeCell ref="J2:J3"/>
    <mergeCell ref="K2:K3"/>
    <mergeCell ref="L2:L3"/>
    <mergeCell ref="M2:M3"/>
  </mergeCells>
  <dataValidations count="5">
    <dataValidation type="list" allowBlank="1" showInputMessage="1" showErrorMessage="1" sqref="L4:L147 L151:L294">
      <formula1>$AQ$4:$AQ$20</formula1>
      <formula2>0</formula2>
    </dataValidation>
    <dataValidation type="list" allowBlank="1" showInputMessage="1" showErrorMessage="1" sqref="K4:K294">
      <formula1>$AP$4:$AP$7</formula1>
      <formula2>0</formula2>
    </dataValidation>
    <dataValidation type="list" allowBlank="1" showInputMessage="1" showErrorMessage="1" sqref="B4:B294">
      <formula1>$AO$4:$AO$7</formula1>
      <formula2>0</formula2>
    </dataValidation>
    <dataValidation type="list" allowBlank="1" showInputMessage="1" showErrorMessage="1" sqref="U12:U19 V20 X20 X24:X25 U73:U74 M4:M294">
      <formula1>$AR$4:$AR$6</formula1>
      <formula2>0</formula2>
    </dataValidation>
    <dataValidation type="list" allowBlank="1" showInputMessage="1" showErrorMessage="1" errorTitle="DİKKAT !!!" error="LÜTFEN YANDA AÇILAN OK ARACILIĞIYLA UYGUN SEÇENEĞİ GİRİN_x000a_KÖYDES" sqref="I298">
      <formula1>$BS$4:$BS$6</formula1>
    </dataValidation>
  </dataValidations>
  <pageMargins left="0" right="0" top="0.74791666666666701" bottom="0" header="0.51180555555555496" footer="0.51180555555555496"/>
  <pageSetup paperSize="9" scale="35" firstPageNumber="0" orientation="landscape" horizontalDpi="300" verticalDpi="300" r:id="rId1"/>
  <ignoredErrors>
    <ignoredError sqref="AG29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G22"/>
  <sheetViews>
    <sheetView topLeftCell="B1" zoomScale="85" zoomScaleNormal="85" workbookViewId="0">
      <selection activeCell="J2" sqref="J1:M1048576"/>
    </sheetView>
  </sheetViews>
  <sheetFormatPr defaultRowHeight="12.75" x14ac:dyDescent="0.2"/>
  <cols>
    <col min="1" max="1" width="14.85546875" style="294" hidden="1" customWidth="1"/>
    <col min="2" max="2" width="5.85546875" style="294" customWidth="1"/>
    <col min="3" max="3" width="10.140625" style="294" customWidth="1"/>
    <col min="4" max="4" width="14.140625" style="294" customWidth="1"/>
    <col min="5" max="5" width="18.140625" style="294" customWidth="1"/>
    <col min="6" max="6" width="15.85546875" style="294" customWidth="1"/>
    <col min="7" max="7" width="10.42578125" style="294" customWidth="1"/>
    <col min="8" max="8" width="13.7109375" style="294" customWidth="1"/>
    <col min="9" max="9" width="16" style="294" customWidth="1"/>
    <col min="10" max="10" width="12.5703125" style="284" customWidth="1"/>
    <col min="11" max="11" width="12" style="284" customWidth="1"/>
    <col min="12" max="12" width="9.140625" style="284" customWidth="1"/>
    <col min="13" max="13" width="8.28515625" style="284" customWidth="1"/>
    <col min="14" max="14" width="6.7109375" style="354" customWidth="1"/>
    <col min="15" max="15" width="6.85546875" style="294" customWidth="1"/>
    <col min="16" max="16" width="6" style="294" customWidth="1"/>
    <col min="17" max="17" width="8.140625" style="294" customWidth="1"/>
    <col min="18" max="18" width="5.7109375" style="294" customWidth="1"/>
    <col min="19" max="19" width="5.5703125" style="294" customWidth="1"/>
    <col min="20" max="21" width="8.85546875" style="294" customWidth="1"/>
    <col min="22" max="22" width="24.7109375" style="294" customWidth="1"/>
    <col min="23" max="81" width="9.140625" style="355" customWidth="1"/>
    <col min="82" max="83" width="9.140625" style="294" customWidth="1"/>
    <col min="84" max="84" width="9.140625" style="355" customWidth="1"/>
    <col min="85" max="85" width="10.42578125" style="355" customWidth="1"/>
    <col min="86" max="86" width="10.28515625" style="355" customWidth="1"/>
    <col min="87" max="88" width="9.140625" style="355" customWidth="1"/>
    <col min="89" max="90" width="9.140625" style="294" customWidth="1"/>
    <col min="91" max="94" width="11.5703125" style="294" hidden="1"/>
    <col min="95" max="1021" width="9.140625" style="294" customWidth="1"/>
  </cols>
  <sheetData>
    <row r="1" spans="1:88" s="356" customFormat="1" ht="46.15" customHeight="1" thickBot="1" x14ac:dyDescent="0.25">
      <c r="B1" s="845" t="s">
        <v>2690</v>
      </c>
      <c r="C1" s="845"/>
      <c r="D1" s="845"/>
      <c r="E1" s="845"/>
      <c r="F1" s="845"/>
      <c r="G1" s="845"/>
      <c r="H1" s="845"/>
      <c r="I1" s="845"/>
      <c r="J1" s="845"/>
      <c r="K1" s="845"/>
      <c r="L1" s="845"/>
      <c r="M1" s="845"/>
      <c r="N1" s="845"/>
      <c r="O1" s="845"/>
      <c r="P1" s="845"/>
      <c r="Q1" s="845"/>
      <c r="R1" s="845"/>
      <c r="S1" s="845"/>
      <c r="T1" s="845"/>
      <c r="U1" s="845"/>
      <c r="V1" s="845"/>
      <c r="CF1" s="355"/>
      <c r="CG1" s="355"/>
      <c r="CH1" s="355"/>
      <c r="CI1" s="355"/>
      <c r="CJ1" s="355"/>
    </row>
    <row r="2" spans="1:88" s="356" customFormat="1" ht="40.5" customHeight="1" x14ac:dyDescent="0.2">
      <c r="A2" s="846" t="s">
        <v>304</v>
      </c>
      <c r="B2" s="848" t="s">
        <v>104</v>
      </c>
      <c r="C2" s="850" t="s">
        <v>105</v>
      </c>
      <c r="D2" s="850" t="s">
        <v>106</v>
      </c>
      <c r="E2" s="850" t="s">
        <v>107</v>
      </c>
      <c r="F2" s="850"/>
      <c r="G2" s="852" t="s">
        <v>85</v>
      </c>
      <c r="H2" s="854" t="s">
        <v>1206</v>
      </c>
      <c r="I2" s="854" t="s">
        <v>1207</v>
      </c>
      <c r="J2" s="856" t="s">
        <v>70</v>
      </c>
      <c r="K2" s="856" t="s">
        <v>71</v>
      </c>
      <c r="L2" s="858" t="s">
        <v>68</v>
      </c>
      <c r="M2" s="858"/>
      <c r="N2" s="859" t="s">
        <v>113</v>
      </c>
      <c r="O2" s="859"/>
      <c r="P2" s="860" t="s">
        <v>9</v>
      </c>
      <c r="Q2" s="860"/>
      <c r="R2" s="860"/>
      <c r="S2" s="860"/>
      <c r="T2" s="860"/>
      <c r="U2" s="860"/>
      <c r="V2" s="825"/>
      <c r="CF2" s="355"/>
      <c r="CG2" s="355"/>
      <c r="CH2" s="355"/>
      <c r="CI2" s="355"/>
      <c r="CJ2" s="355"/>
    </row>
    <row r="3" spans="1:88" s="356" customFormat="1" ht="89.25" customHeight="1" thickBot="1" x14ac:dyDescent="0.25">
      <c r="A3" s="847"/>
      <c r="B3" s="849"/>
      <c r="C3" s="851"/>
      <c r="D3" s="851"/>
      <c r="E3" s="367" t="s">
        <v>114</v>
      </c>
      <c r="F3" s="368" t="s">
        <v>115</v>
      </c>
      <c r="G3" s="853"/>
      <c r="H3" s="855"/>
      <c r="I3" s="855"/>
      <c r="J3" s="857"/>
      <c r="K3" s="857"/>
      <c r="L3" s="369" t="s">
        <v>73</v>
      </c>
      <c r="M3" s="369" t="s">
        <v>74</v>
      </c>
      <c r="N3" s="370" t="s">
        <v>116</v>
      </c>
      <c r="O3" s="371" t="s">
        <v>117</v>
      </c>
      <c r="P3" s="191" t="s">
        <v>118</v>
      </c>
      <c r="Q3" s="192" t="s">
        <v>253</v>
      </c>
      <c r="R3" s="192" t="s">
        <v>254</v>
      </c>
      <c r="S3" s="192" t="s">
        <v>120</v>
      </c>
      <c r="T3" s="192" t="s">
        <v>121</v>
      </c>
      <c r="U3" s="192" t="s">
        <v>31</v>
      </c>
      <c r="V3" s="193" t="s">
        <v>122</v>
      </c>
      <c r="CF3" s="355"/>
      <c r="CG3" s="355"/>
      <c r="CH3" s="355"/>
      <c r="CI3" s="355"/>
      <c r="CJ3" s="355"/>
    </row>
    <row r="4" spans="1:88" s="291" customFormat="1" ht="42" customHeight="1" x14ac:dyDescent="0.2">
      <c r="A4" s="288" t="s">
        <v>1208</v>
      </c>
      <c r="B4" s="194" t="s">
        <v>123</v>
      </c>
      <c r="C4" s="194" t="s">
        <v>0</v>
      </c>
      <c r="D4" s="365" t="s">
        <v>124</v>
      </c>
      <c r="E4" s="366" t="s">
        <v>1209</v>
      </c>
      <c r="F4" s="366" t="s">
        <v>125</v>
      </c>
      <c r="G4" s="194">
        <v>88</v>
      </c>
      <c r="H4" s="194" t="s">
        <v>60</v>
      </c>
      <c r="I4" s="194" t="s">
        <v>1210</v>
      </c>
      <c r="J4" s="238">
        <v>47</v>
      </c>
      <c r="K4" s="238"/>
      <c r="L4" s="236"/>
      <c r="M4" s="236"/>
      <c r="N4" s="475"/>
      <c r="O4" s="236"/>
      <c r="P4" s="194">
        <v>1</v>
      </c>
      <c r="Q4" s="194"/>
      <c r="R4" s="194"/>
      <c r="S4" s="194"/>
      <c r="T4" s="194"/>
      <c r="U4" s="194"/>
      <c r="V4" s="426" t="s">
        <v>127</v>
      </c>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t="s">
        <v>129</v>
      </c>
      <c r="AW4" s="290" t="s">
        <v>243</v>
      </c>
      <c r="AX4" s="290" t="s">
        <v>1211</v>
      </c>
      <c r="AY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F4" s="290" t="s">
        <v>129</v>
      </c>
      <c r="CG4" s="290" t="s">
        <v>243</v>
      </c>
      <c r="CH4" s="290" t="s">
        <v>126</v>
      </c>
      <c r="CI4" s="290"/>
      <c r="CJ4" s="290"/>
    </row>
    <row r="5" spans="1:88" s="291" customFormat="1" ht="42" customHeight="1" x14ac:dyDescent="0.2">
      <c r="A5" s="267" t="s">
        <v>1212</v>
      </c>
      <c r="B5" s="195" t="s">
        <v>123</v>
      </c>
      <c r="C5" s="195" t="s">
        <v>0</v>
      </c>
      <c r="D5" s="357" t="s">
        <v>124</v>
      </c>
      <c r="E5" s="205" t="s">
        <v>1213</v>
      </c>
      <c r="F5" s="205" t="s">
        <v>125</v>
      </c>
      <c r="G5" s="195">
        <v>205</v>
      </c>
      <c r="H5" s="195" t="s">
        <v>60</v>
      </c>
      <c r="I5" s="195" t="s">
        <v>1210</v>
      </c>
      <c r="J5" s="249">
        <v>16</v>
      </c>
      <c r="K5" s="249">
        <v>4</v>
      </c>
      <c r="L5" s="208"/>
      <c r="M5" s="208"/>
      <c r="N5" s="475"/>
      <c r="O5" s="208"/>
      <c r="P5" s="195">
        <v>1</v>
      </c>
      <c r="Q5" s="195"/>
      <c r="R5" s="195"/>
      <c r="S5" s="195"/>
      <c r="T5" s="195"/>
      <c r="U5" s="195"/>
      <c r="V5" s="426" t="s">
        <v>127</v>
      </c>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t="s">
        <v>16</v>
      </c>
      <c r="AW5" s="290" t="s">
        <v>62</v>
      </c>
      <c r="AX5" s="290" t="s">
        <v>1210</v>
      </c>
      <c r="AY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F5" s="290" t="s">
        <v>16</v>
      </c>
      <c r="CG5" s="290" t="s">
        <v>62</v>
      </c>
      <c r="CH5" s="290" t="s">
        <v>130</v>
      </c>
      <c r="CI5" s="290"/>
      <c r="CJ5" s="290"/>
    </row>
    <row r="6" spans="1:88" s="291" customFormat="1" ht="42" customHeight="1" x14ac:dyDescent="0.2">
      <c r="A6" s="267" t="s">
        <v>1214</v>
      </c>
      <c r="B6" s="195" t="s">
        <v>123</v>
      </c>
      <c r="C6" s="195" t="s">
        <v>0</v>
      </c>
      <c r="D6" s="357" t="s">
        <v>124</v>
      </c>
      <c r="E6" s="205" t="s">
        <v>1215</v>
      </c>
      <c r="F6" s="205" t="s">
        <v>125</v>
      </c>
      <c r="G6" s="195">
        <v>93</v>
      </c>
      <c r="H6" s="195" t="s">
        <v>245</v>
      </c>
      <c r="I6" s="195" t="s">
        <v>1210</v>
      </c>
      <c r="J6" s="249">
        <v>28</v>
      </c>
      <c r="K6" s="249">
        <v>5</v>
      </c>
      <c r="L6" s="208"/>
      <c r="M6" s="208"/>
      <c r="N6" s="475"/>
      <c r="O6" s="208"/>
      <c r="P6" s="195">
        <v>1</v>
      </c>
      <c r="Q6" s="195"/>
      <c r="R6" s="195"/>
      <c r="S6" s="195"/>
      <c r="T6" s="195"/>
      <c r="U6" s="195"/>
      <c r="V6" s="426" t="s">
        <v>127</v>
      </c>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F6" s="290"/>
      <c r="CG6" s="290"/>
      <c r="CH6" s="290"/>
      <c r="CI6" s="290"/>
      <c r="CJ6" s="290"/>
    </row>
    <row r="7" spans="1:88" s="291" customFormat="1" ht="42" customHeight="1" x14ac:dyDescent="0.2">
      <c r="A7" s="267" t="s">
        <v>1216</v>
      </c>
      <c r="B7" s="195" t="s">
        <v>123</v>
      </c>
      <c r="C7" s="195" t="s">
        <v>0</v>
      </c>
      <c r="D7" s="357" t="s">
        <v>124</v>
      </c>
      <c r="E7" s="205" t="s">
        <v>1217</v>
      </c>
      <c r="F7" s="205" t="s">
        <v>125</v>
      </c>
      <c r="G7" s="195">
        <v>260</v>
      </c>
      <c r="H7" s="195" t="s">
        <v>60</v>
      </c>
      <c r="I7" s="195" t="s">
        <v>1210</v>
      </c>
      <c r="J7" s="249">
        <v>32</v>
      </c>
      <c r="K7" s="249"/>
      <c r="L7" s="208"/>
      <c r="M7" s="208"/>
      <c r="N7" s="475"/>
      <c r="O7" s="208"/>
      <c r="P7" s="195">
        <v>1</v>
      </c>
      <c r="Q7" s="195"/>
      <c r="R7" s="195"/>
      <c r="S7" s="195"/>
      <c r="T7" s="195"/>
      <c r="U7" s="195"/>
      <c r="V7" s="658" t="s">
        <v>127</v>
      </c>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F7" s="290"/>
      <c r="CG7" s="290"/>
      <c r="CH7" s="290"/>
      <c r="CI7" s="290"/>
      <c r="CJ7" s="290"/>
    </row>
    <row r="8" spans="1:88" s="291" customFormat="1" ht="42" customHeight="1" x14ac:dyDescent="0.2">
      <c r="A8" s="267" t="s">
        <v>1218</v>
      </c>
      <c r="B8" s="195" t="s">
        <v>123</v>
      </c>
      <c r="C8" s="195" t="s">
        <v>0</v>
      </c>
      <c r="D8" s="357" t="s">
        <v>124</v>
      </c>
      <c r="E8" s="205" t="s">
        <v>1219</v>
      </c>
      <c r="F8" s="205" t="s">
        <v>125</v>
      </c>
      <c r="G8" s="195">
        <v>174</v>
      </c>
      <c r="H8" s="195" t="s">
        <v>60</v>
      </c>
      <c r="I8" s="195" t="s">
        <v>1210</v>
      </c>
      <c r="J8" s="249">
        <v>20</v>
      </c>
      <c r="K8" s="249">
        <v>9</v>
      </c>
      <c r="L8" s="208"/>
      <c r="M8" s="208"/>
      <c r="N8" s="475"/>
      <c r="O8" s="208"/>
      <c r="P8" s="195">
        <v>1</v>
      </c>
      <c r="Q8" s="195"/>
      <c r="R8" s="195"/>
      <c r="S8" s="195"/>
      <c r="T8" s="195"/>
      <c r="U8" s="195"/>
      <c r="V8" s="658" t="s">
        <v>127</v>
      </c>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F8" s="290"/>
      <c r="CG8" s="290"/>
      <c r="CH8" s="290"/>
      <c r="CI8" s="290"/>
      <c r="CJ8" s="290"/>
    </row>
    <row r="9" spans="1:88" s="291" customFormat="1" ht="42" customHeight="1" x14ac:dyDescent="0.2">
      <c r="A9" s="267" t="s">
        <v>1220</v>
      </c>
      <c r="B9" s="572" t="s">
        <v>123</v>
      </c>
      <c r="C9" s="572" t="s">
        <v>0</v>
      </c>
      <c r="D9" s="617" t="s">
        <v>124</v>
      </c>
      <c r="E9" s="556" t="s">
        <v>1221</v>
      </c>
      <c r="F9" s="556" t="s">
        <v>125</v>
      </c>
      <c r="G9" s="572"/>
      <c r="H9" s="572" t="s">
        <v>60</v>
      </c>
      <c r="I9" s="572" t="s">
        <v>1210</v>
      </c>
      <c r="J9" s="618"/>
      <c r="K9" s="618"/>
      <c r="L9" s="610"/>
      <c r="M9" s="610"/>
      <c r="N9" s="572"/>
      <c r="O9" s="610"/>
      <c r="P9" s="572"/>
      <c r="Q9" s="572"/>
      <c r="R9" s="572"/>
      <c r="S9" s="572"/>
      <c r="T9" s="572"/>
      <c r="U9" s="572">
        <v>1</v>
      </c>
      <c r="V9" s="579" t="s">
        <v>1314</v>
      </c>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F9" s="290"/>
      <c r="CG9" s="290"/>
      <c r="CH9" s="290"/>
      <c r="CI9" s="290"/>
      <c r="CJ9" s="290"/>
    </row>
    <row r="10" spans="1:88" s="291" customFormat="1" ht="42" customHeight="1" x14ac:dyDescent="0.2">
      <c r="A10" s="267" t="s">
        <v>1222</v>
      </c>
      <c r="B10" s="572" t="s">
        <v>123</v>
      </c>
      <c r="C10" s="572" t="s">
        <v>0</v>
      </c>
      <c r="D10" s="617" t="s">
        <v>124</v>
      </c>
      <c r="E10" s="556" t="s">
        <v>1223</v>
      </c>
      <c r="F10" s="556" t="s">
        <v>125</v>
      </c>
      <c r="G10" s="572"/>
      <c r="H10" s="572" t="s">
        <v>60</v>
      </c>
      <c r="I10" s="572" t="s">
        <v>1210</v>
      </c>
      <c r="J10" s="618"/>
      <c r="K10" s="618"/>
      <c r="L10" s="610"/>
      <c r="M10" s="610"/>
      <c r="N10" s="572"/>
      <c r="O10" s="610"/>
      <c r="P10" s="572"/>
      <c r="Q10" s="572"/>
      <c r="R10" s="572"/>
      <c r="S10" s="572"/>
      <c r="T10" s="572"/>
      <c r="U10" s="572">
        <v>1</v>
      </c>
      <c r="V10" s="579" t="s">
        <v>1314</v>
      </c>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F10" s="290"/>
      <c r="CG10" s="290"/>
      <c r="CH10" s="290"/>
      <c r="CI10" s="290"/>
      <c r="CJ10" s="290"/>
    </row>
    <row r="11" spans="1:88" s="291" customFormat="1" ht="42" customHeight="1" x14ac:dyDescent="0.2">
      <c r="A11" s="267"/>
      <c r="B11" s="417" t="s">
        <v>1317</v>
      </c>
      <c r="C11" s="417" t="s">
        <v>0</v>
      </c>
      <c r="D11" s="620" t="s">
        <v>124</v>
      </c>
      <c r="E11" s="383" t="s">
        <v>1318</v>
      </c>
      <c r="F11" s="383" t="s">
        <v>125</v>
      </c>
      <c r="G11" s="417">
        <v>285</v>
      </c>
      <c r="H11" s="417" t="s">
        <v>1228</v>
      </c>
      <c r="I11" s="417" t="s">
        <v>1210</v>
      </c>
      <c r="J11" s="415">
        <v>90</v>
      </c>
      <c r="K11" s="415"/>
      <c r="L11" s="414"/>
      <c r="M11" s="414"/>
      <c r="N11" s="392"/>
      <c r="O11" s="414"/>
      <c r="P11" s="417">
        <v>1</v>
      </c>
      <c r="Q11" s="417"/>
      <c r="R11" s="417"/>
      <c r="S11" s="417"/>
      <c r="T11" s="417"/>
      <c r="U11" s="417"/>
      <c r="V11" s="549" t="s">
        <v>1316</v>
      </c>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F11" s="290"/>
      <c r="CG11" s="290"/>
      <c r="CH11" s="290"/>
      <c r="CI11" s="290"/>
      <c r="CJ11" s="290"/>
    </row>
    <row r="12" spans="1:88" s="291" customFormat="1" ht="42" customHeight="1" x14ac:dyDescent="0.2">
      <c r="A12" s="426" t="s">
        <v>1224</v>
      </c>
      <c r="B12" s="424" t="s">
        <v>123</v>
      </c>
      <c r="C12" s="424" t="s">
        <v>0</v>
      </c>
      <c r="D12" s="495" t="s">
        <v>131</v>
      </c>
      <c r="E12" s="460" t="s">
        <v>1225</v>
      </c>
      <c r="F12" s="460" t="s">
        <v>125</v>
      </c>
      <c r="G12" s="424">
        <v>39</v>
      </c>
      <c r="H12" s="424" t="s">
        <v>60</v>
      </c>
      <c r="I12" s="424" t="s">
        <v>1210</v>
      </c>
      <c r="J12" s="471">
        <v>15</v>
      </c>
      <c r="K12" s="471">
        <v>10</v>
      </c>
      <c r="L12" s="469"/>
      <c r="M12" s="469"/>
      <c r="N12" s="475"/>
      <c r="O12" s="475"/>
      <c r="P12" s="424">
        <v>1</v>
      </c>
      <c r="Q12" s="424"/>
      <c r="R12" s="424"/>
      <c r="S12" s="424"/>
      <c r="T12" s="586"/>
      <c r="U12" s="424"/>
      <c r="V12" s="426" t="s">
        <v>127</v>
      </c>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F12" s="290"/>
      <c r="CG12" s="290"/>
      <c r="CH12" s="290"/>
      <c r="CI12" s="290"/>
      <c r="CJ12" s="290"/>
    </row>
    <row r="13" spans="1:88" s="291" customFormat="1" ht="42" customHeight="1" x14ac:dyDescent="0.2">
      <c r="A13" s="426" t="s">
        <v>1226</v>
      </c>
      <c r="B13" s="424" t="s">
        <v>123</v>
      </c>
      <c r="C13" s="424" t="s">
        <v>0</v>
      </c>
      <c r="D13" s="495" t="s">
        <v>136</v>
      </c>
      <c r="E13" s="460" t="s">
        <v>1227</v>
      </c>
      <c r="F13" s="460" t="s">
        <v>125</v>
      </c>
      <c r="G13" s="424">
        <v>330</v>
      </c>
      <c r="H13" s="424" t="s">
        <v>1228</v>
      </c>
      <c r="I13" s="424" t="s">
        <v>1210</v>
      </c>
      <c r="J13" s="471">
        <v>40</v>
      </c>
      <c r="K13" s="471">
        <v>25</v>
      </c>
      <c r="L13" s="469"/>
      <c r="M13" s="469"/>
      <c r="N13" s="475"/>
      <c r="O13" s="475"/>
      <c r="P13" s="586">
        <v>1</v>
      </c>
      <c r="Q13" s="586"/>
      <c r="R13" s="586"/>
      <c r="S13" s="586"/>
      <c r="T13" s="586"/>
      <c r="U13" s="426"/>
      <c r="V13" s="426" t="s">
        <v>127</v>
      </c>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F13" s="290"/>
      <c r="CG13" s="290"/>
      <c r="CH13" s="290"/>
      <c r="CI13" s="290"/>
      <c r="CJ13" s="290"/>
    </row>
    <row r="14" spans="1:88" s="291" customFormat="1" ht="39.75" customHeight="1" x14ac:dyDescent="0.2">
      <c r="A14" s="426" t="s">
        <v>1229</v>
      </c>
      <c r="B14" s="424" t="s">
        <v>123</v>
      </c>
      <c r="C14" s="424" t="s">
        <v>0</v>
      </c>
      <c r="D14" s="495" t="s">
        <v>136</v>
      </c>
      <c r="E14" s="460" t="s">
        <v>137</v>
      </c>
      <c r="F14" s="460" t="s">
        <v>125</v>
      </c>
      <c r="G14" s="424">
        <v>90</v>
      </c>
      <c r="H14" s="424" t="s">
        <v>1228</v>
      </c>
      <c r="I14" s="424" t="s">
        <v>1210</v>
      </c>
      <c r="J14" s="471">
        <v>12</v>
      </c>
      <c r="K14" s="471">
        <v>32</v>
      </c>
      <c r="L14" s="469"/>
      <c r="M14" s="469"/>
      <c r="N14" s="475"/>
      <c r="O14" s="475"/>
      <c r="P14" s="586">
        <v>1</v>
      </c>
      <c r="Q14" s="586"/>
      <c r="R14" s="586"/>
      <c r="S14" s="586"/>
      <c r="T14" s="586"/>
      <c r="U14" s="426"/>
      <c r="V14" s="426" t="s">
        <v>127</v>
      </c>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F14" s="290"/>
      <c r="CG14" s="290"/>
      <c r="CH14" s="290"/>
      <c r="CI14" s="290"/>
      <c r="CJ14" s="290"/>
    </row>
    <row r="15" spans="1:88" s="291" customFormat="1" ht="42" customHeight="1" x14ac:dyDescent="0.2">
      <c r="A15" s="426" t="s">
        <v>1230</v>
      </c>
      <c r="B15" s="424" t="s">
        <v>123</v>
      </c>
      <c r="C15" s="424" t="s">
        <v>0</v>
      </c>
      <c r="D15" s="495" t="s">
        <v>140</v>
      </c>
      <c r="E15" s="460" t="s">
        <v>1231</v>
      </c>
      <c r="F15" s="460" t="s">
        <v>125</v>
      </c>
      <c r="G15" s="424">
        <v>344</v>
      </c>
      <c r="H15" s="424" t="s">
        <v>1228</v>
      </c>
      <c r="I15" s="424" t="s">
        <v>1210</v>
      </c>
      <c r="J15" s="471">
        <v>200</v>
      </c>
      <c r="K15" s="471"/>
      <c r="L15" s="469"/>
      <c r="M15" s="469"/>
      <c r="N15" s="475"/>
      <c r="O15" s="475"/>
      <c r="P15" s="195">
        <v>1</v>
      </c>
      <c r="Q15" s="195"/>
      <c r="R15" s="195"/>
      <c r="S15" s="195"/>
      <c r="T15" s="195"/>
      <c r="U15" s="267"/>
      <c r="V15" s="658" t="s">
        <v>127</v>
      </c>
      <c r="W15" s="290"/>
      <c r="X15" s="550"/>
      <c r="Y15" s="290"/>
      <c r="Z15" s="290"/>
      <c r="AA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F15" s="290"/>
      <c r="CG15" s="290"/>
      <c r="CH15" s="290"/>
      <c r="CI15" s="290"/>
      <c r="CJ15" s="290"/>
    </row>
    <row r="16" spans="1:88" s="291" customFormat="1" ht="42" customHeight="1" x14ac:dyDescent="0.2">
      <c r="A16" s="426" t="s">
        <v>1232</v>
      </c>
      <c r="B16" s="424" t="s">
        <v>123</v>
      </c>
      <c r="C16" s="424" t="s">
        <v>0</v>
      </c>
      <c r="D16" s="495" t="s">
        <v>144</v>
      </c>
      <c r="E16" s="460" t="s">
        <v>1233</v>
      </c>
      <c r="F16" s="460" t="s">
        <v>125</v>
      </c>
      <c r="G16" s="424">
        <v>101</v>
      </c>
      <c r="H16" s="424" t="s">
        <v>1228</v>
      </c>
      <c r="I16" s="424" t="s">
        <v>1210</v>
      </c>
      <c r="J16" s="471">
        <v>20</v>
      </c>
      <c r="K16" s="471"/>
      <c r="L16" s="469"/>
      <c r="M16" s="469"/>
      <c r="N16" s="586"/>
      <c r="O16" s="469"/>
      <c r="P16" s="424">
        <v>1</v>
      </c>
      <c r="Q16" s="424"/>
      <c r="R16" s="424"/>
      <c r="S16" s="424"/>
      <c r="T16" s="586"/>
      <c r="U16" s="424"/>
      <c r="V16" s="426" t="s">
        <v>127</v>
      </c>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F16" s="290"/>
      <c r="CG16" s="290"/>
      <c r="CH16" s="290"/>
      <c r="CI16" s="290"/>
      <c r="CJ16" s="290"/>
    </row>
    <row r="17" spans="1:88" s="291" customFormat="1" ht="42" customHeight="1" x14ac:dyDescent="0.2">
      <c r="A17" s="426" t="s">
        <v>1234</v>
      </c>
      <c r="B17" s="424" t="s">
        <v>123</v>
      </c>
      <c r="C17" s="424" t="s">
        <v>0</v>
      </c>
      <c r="D17" s="495" t="s">
        <v>144</v>
      </c>
      <c r="E17" s="460" t="s">
        <v>557</v>
      </c>
      <c r="F17" s="460" t="s">
        <v>125</v>
      </c>
      <c r="G17" s="424">
        <v>656</v>
      </c>
      <c r="H17" s="424" t="s">
        <v>1228</v>
      </c>
      <c r="I17" s="424" t="s">
        <v>1210</v>
      </c>
      <c r="J17" s="471">
        <v>60</v>
      </c>
      <c r="K17" s="471"/>
      <c r="L17" s="469"/>
      <c r="M17" s="469"/>
      <c r="N17" s="586"/>
      <c r="O17" s="469"/>
      <c r="P17" s="424">
        <v>1</v>
      </c>
      <c r="Q17" s="424"/>
      <c r="R17" s="424"/>
      <c r="S17" s="424"/>
      <c r="T17" s="586"/>
      <c r="U17" s="424"/>
      <c r="V17" s="426" t="s">
        <v>127</v>
      </c>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BA17" s="290"/>
      <c r="BB17" s="290"/>
      <c r="BC17" s="290"/>
      <c r="BD17" s="290"/>
      <c r="BE17" s="290"/>
      <c r="BF17" s="290"/>
      <c r="BG17" s="290"/>
      <c r="BH17" s="290"/>
      <c r="BI17" s="290"/>
      <c r="BJ17" s="290"/>
      <c r="BK17" s="290"/>
      <c r="BL17" s="290"/>
      <c r="BM17" s="290"/>
      <c r="BN17" s="290"/>
      <c r="BO17" s="290"/>
      <c r="BP17" s="290"/>
      <c r="BQ17" s="290"/>
      <c r="BR17" s="290"/>
      <c r="BS17" s="290"/>
      <c r="BT17" s="290"/>
      <c r="BU17" s="290"/>
      <c r="BV17" s="290"/>
      <c r="BW17" s="290"/>
      <c r="BX17" s="290"/>
      <c r="BY17" s="290"/>
      <c r="BZ17" s="290"/>
      <c r="CA17" s="290"/>
      <c r="CB17" s="290"/>
      <c r="CC17" s="290"/>
      <c r="CF17" s="290"/>
      <c r="CG17" s="290"/>
      <c r="CH17" s="290"/>
      <c r="CI17" s="290"/>
      <c r="CJ17" s="290"/>
    </row>
    <row r="18" spans="1:88" s="291" customFormat="1" ht="42" customHeight="1" x14ac:dyDescent="0.2">
      <c r="A18" s="426" t="s">
        <v>1235</v>
      </c>
      <c r="B18" s="424" t="s">
        <v>123</v>
      </c>
      <c r="C18" s="424" t="s">
        <v>0</v>
      </c>
      <c r="D18" s="495" t="s">
        <v>147</v>
      </c>
      <c r="E18" s="461" t="s">
        <v>1236</v>
      </c>
      <c r="F18" s="460" t="s">
        <v>125</v>
      </c>
      <c r="G18" s="424">
        <v>1022</v>
      </c>
      <c r="H18" s="424" t="s">
        <v>1228</v>
      </c>
      <c r="I18" s="424" t="s">
        <v>1210</v>
      </c>
      <c r="J18" s="471">
        <v>180</v>
      </c>
      <c r="K18" s="471"/>
      <c r="L18" s="469"/>
      <c r="M18" s="469"/>
      <c r="N18" s="475"/>
      <c r="O18" s="475"/>
      <c r="P18" s="586">
        <v>1</v>
      </c>
      <c r="Q18" s="586"/>
      <c r="R18" s="586"/>
      <c r="S18" s="586"/>
      <c r="T18" s="586"/>
      <c r="U18" s="586"/>
      <c r="V18" s="426" t="s">
        <v>127</v>
      </c>
      <c r="W18" s="290"/>
      <c r="X18" s="290"/>
      <c r="Y18" s="55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F18" s="290"/>
      <c r="CG18" s="290"/>
      <c r="CH18" s="290"/>
      <c r="CI18" s="290"/>
      <c r="CJ18" s="290"/>
    </row>
    <row r="19" spans="1:88" s="291" customFormat="1" ht="42" customHeight="1" x14ac:dyDescent="0.2">
      <c r="A19" s="658"/>
      <c r="B19" s="417" t="s">
        <v>1317</v>
      </c>
      <c r="C19" s="417" t="s">
        <v>0</v>
      </c>
      <c r="D19" s="620" t="s">
        <v>149</v>
      </c>
      <c r="E19" s="384" t="s">
        <v>524</v>
      </c>
      <c r="F19" s="383" t="s">
        <v>1379</v>
      </c>
      <c r="G19" s="417">
        <v>54</v>
      </c>
      <c r="H19" s="417" t="s">
        <v>1228</v>
      </c>
      <c r="I19" s="417" t="s">
        <v>1210</v>
      </c>
      <c r="J19" s="415">
        <v>10</v>
      </c>
      <c r="K19" s="415">
        <v>6</v>
      </c>
      <c r="L19" s="414"/>
      <c r="M19" s="414"/>
      <c r="N19" s="392"/>
      <c r="O19" s="392"/>
      <c r="P19" s="417">
        <v>1</v>
      </c>
      <c r="Q19" s="417"/>
      <c r="R19" s="417"/>
      <c r="S19" s="417"/>
      <c r="T19" s="417"/>
      <c r="U19" s="417"/>
      <c r="V19" s="378" t="s">
        <v>1380</v>
      </c>
      <c r="W19" s="290"/>
      <c r="X19" s="290"/>
      <c r="Y19" s="55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F19" s="290"/>
      <c r="CG19" s="290"/>
      <c r="CH19" s="290"/>
      <c r="CI19" s="290"/>
      <c r="CJ19" s="290"/>
    </row>
    <row r="20" spans="1:88" s="291" customFormat="1" ht="42" customHeight="1" x14ac:dyDescent="0.2">
      <c r="A20" s="426" t="s">
        <v>1237</v>
      </c>
      <c r="B20" s="424" t="s">
        <v>123</v>
      </c>
      <c r="C20" s="424" t="s">
        <v>0</v>
      </c>
      <c r="D20" s="495" t="s">
        <v>151</v>
      </c>
      <c r="E20" s="460" t="s">
        <v>1238</v>
      </c>
      <c r="F20" s="460" t="s">
        <v>125</v>
      </c>
      <c r="G20" s="424">
        <v>62</v>
      </c>
      <c r="H20" s="424" t="s">
        <v>60</v>
      </c>
      <c r="I20" s="424" t="s">
        <v>1210</v>
      </c>
      <c r="J20" s="471">
        <v>20</v>
      </c>
      <c r="K20" s="471"/>
      <c r="L20" s="469"/>
      <c r="M20" s="469"/>
      <c r="N20" s="475"/>
      <c r="O20" s="469"/>
      <c r="P20" s="586">
        <v>1</v>
      </c>
      <c r="Q20" s="586"/>
      <c r="R20" s="586"/>
      <c r="S20" s="586"/>
      <c r="T20" s="586"/>
      <c r="U20" s="586"/>
      <c r="V20" s="426" t="s">
        <v>127</v>
      </c>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t="s">
        <v>245</v>
      </c>
      <c r="AX20" s="290" t="s">
        <v>1239</v>
      </c>
      <c r="AY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c r="BW20" s="290"/>
      <c r="BX20" s="290"/>
      <c r="BY20" s="290"/>
      <c r="BZ20" s="290"/>
      <c r="CA20" s="290"/>
      <c r="CB20" s="290"/>
      <c r="CC20" s="290"/>
      <c r="CF20" s="290"/>
      <c r="CG20" s="290"/>
      <c r="CH20" s="290"/>
      <c r="CI20" s="290"/>
      <c r="CJ20" s="290"/>
    </row>
    <row r="21" spans="1:88" s="291" customFormat="1" ht="42" customHeight="1" x14ac:dyDescent="0.2">
      <c r="A21" s="426" t="s">
        <v>1240</v>
      </c>
      <c r="B21" s="424" t="s">
        <v>123</v>
      </c>
      <c r="C21" s="424" t="s">
        <v>0</v>
      </c>
      <c r="D21" s="495" t="s">
        <v>151</v>
      </c>
      <c r="E21" s="460" t="s">
        <v>1241</v>
      </c>
      <c r="F21" s="460" t="s">
        <v>125</v>
      </c>
      <c r="G21" s="424">
        <v>382</v>
      </c>
      <c r="H21" s="424" t="s">
        <v>245</v>
      </c>
      <c r="I21" s="424" t="s">
        <v>1210</v>
      </c>
      <c r="J21" s="471">
        <v>80</v>
      </c>
      <c r="K21" s="471">
        <v>21</v>
      </c>
      <c r="L21" s="469"/>
      <c r="M21" s="469"/>
      <c r="N21" s="475"/>
      <c r="O21" s="469"/>
      <c r="P21" s="586">
        <v>1</v>
      </c>
      <c r="Q21" s="586"/>
      <c r="R21" s="586"/>
      <c r="S21" s="586"/>
      <c r="T21" s="586"/>
      <c r="U21" s="586"/>
      <c r="V21" s="426" t="s">
        <v>127</v>
      </c>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t="s">
        <v>1242</v>
      </c>
      <c r="AY21" s="290"/>
      <c r="BA21" s="290"/>
      <c r="BB21" s="290"/>
      <c r="BC21" s="290"/>
      <c r="BD21" s="290"/>
      <c r="BE21" s="290"/>
      <c r="BF21" s="290"/>
      <c r="BG21" s="290"/>
      <c r="BH21" s="290"/>
      <c r="BI21" s="290"/>
      <c r="BJ21" s="290"/>
      <c r="BK21" s="290"/>
      <c r="BL21" s="290"/>
      <c r="BM21" s="290"/>
      <c r="BN21" s="290"/>
      <c r="BO21" s="290"/>
      <c r="BP21" s="290"/>
      <c r="BQ21" s="290"/>
      <c r="BR21" s="290"/>
      <c r="BS21" s="290"/>
      <c r="BT21" s="290"/>
      <c r="BU21" s="290"/>
      <c r="BV21" s="290"/>
      <c r="BW21" s="290"/>
      <c r="BX21" s="290"/>
      <c r="BY21" s="290"/>
      <c r="BZ21" s="290"/>
      <c r="CA21" s="290"/>
      <c r="CB21" s="290"/>
      <c r="CC21" s="290"/>
      <c r="CF21" s="290"/>
      <c r="CG21" s="290"/>
      <c r="CH21" s="290"/>
      <c r="CI21" s="290"/>
      <c r="CJ21" s="290"/>
    </row>
    <row r="22" spans="1:88" s="291" customFormat="1" ht="42" customHeight="1" x14ac:dyDescent="0.2">
      <c r="A22" s="842" t="s">
        <v>8</v>
      </c>
      <c r="B22" s="843"/>
      <c r="C22" s="843"/>
      <c r="D22" s="843"/>
      <c r="E22" s="843"/>
      <c r="F22" s="844"/>
      <c r="G22" s="262">
        <f>SUM(G4:G21)</f>
        <v>4185</v>
      </c>
      <c r="H22" s="260"/>
      <c r="I22" s="260"/>
      <c r="J22" s="266">
        <f t="shared" ref="J22:U22" si="0">SUM(J4:J21)</f>
        <v>870</v>
      </c>
      <c r="K22" s="266">
        <f t="shared" si="0"/>
        <v>112</v>
      </c>
      <c r="L22" s="266">
        <f t="shared" si="0"/>
        <v>0</v>
      </c>
      <c r="M22" s="266">
        <f t="shared" si="0"/>
        <v>0</v>
      </c>
      <c r="N22" s="266">
        <f t="shared" si="0"/>
        <v>0</v>
      </c>
      <c r="O22" s="266">
        <f t="shared" si="0"/>
        <v>0</v>
      </c>
      <c r="P22" s="263">
        <f t="shared" si="0"/>
        <v>16</v>
      </c>
      <c r="Q22" s="263">
        <f t="shared" si="0"/>
        <v>0</v>
      </c>
      <c r="R22" s="263">
        <f t="shared" si="0"/>
        <v>0</v>
      </c>
      <c r="S22" s="263">
        <f t="shared" si="0"/>
        <v>0</v>
      </c>
      <c r="T22" s="602">
        <f t="shared" ref="T22" si="1">SUM(T4:T21)</f>
        <v>0</v>
      </c>
      <c r="U22" s="263">
        <f t="shared" si="0"/>
        <v>2</v>
      </c>
      <c r="V22" s="358"/>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F22" s="290"/>
      <c r="CG22" s="290"/>
      <c r="CH22" s="290"/>
      <c r="CI22" s="290"/>
      <c r="CJ22" s="290"/>
    </row>
  </sheetData>
  <autoFilter ref="A3:AMG25"/>
  <mergeCells count="15">
    <mergeCell ref="A22:F22"/>
    <mergeCell ref="B1:V1"/>
    <mergeCell ref="A2:A3"/>
    <mergeCell ref="B2:B3"/>
    <mergeCell ref="C2:C3"/>
    <mergeCell ref="D2:D3"/>
    <mergeCell ref="E2:F2"/>
    <mergeCell ref="G2:G3"/>
    <mergeCell ref="H2:H3"/>
    <mergeCell ref="I2:I3"/>
    <mergeCell ref="J2:J3"/>
    <mergeCell ref="K2:K3"/>
    <mergeCell ref="L2:M2"/>
    <mergeCell ref="N2:O2"/>
    <mergeCell ref="P2:V2"/>
  </mergeCells>
  <dataValidations count="5">
    <dataValidation type="list" allowBlank="1" showInputMessage="1" showErrorMessage="1" sqref="B2:B21 B23:B594">
      <formula1>$AV$4:$AV$20</formula1>
      <formula2>0</formula2>
    </dataValidation>
    <dataValidation type="list" allowBlank="1" showInputMessage="1" showErrorMessage="1" sqref="A22">
      <formula1>$AV$3:$AV$5</formula1>
      <formula2>0</formula2>
    </dataValidation>
    <dataValidation type="list" allowBlank="1" showInputMessage="1" showErrorMessage="1" sqref="H2:H12 H20:H21 H23:H594">
      <formula1>$AW$4:$AW$20</formula1>
      <formula2>0</formula2>
    </dataValidation>
    <dataValidation type="list" allowBlank="1" showInputMessage="1" showErrorMessage="1" sqref="I23:I594 I2:I21">
      <formula1>$AX$4:$AX$21</formula1>
      <formula2>0</formula2>
    </dataValidation>
    <dataValidation type="whole" allowBlank="1" showInputMessage="1" showErrorMessage="1" sqref="U2 U4:U12 U16:U594 P2:T594">
      <formula1>0</formula1>
      <formula2>10</formula2>
    </dataValidation>
  </dataValidations>
  <pageMargins left="0.15763888888888899" right="0.15763888888888899" top="0.88055555555555598" bottom="0.62013888888888902" header="0.390277777777778" footer="0.51180555555555496"/>
  <pageSetup paperSize="9" scale="55" firstPageNumber="0" orientation="landscape" horizontalDpi="300" verticalDpi="300" r:id="rId1"/>
  <headerFooter>
    <oddHeader>&amp;C&amp;12T.C.
İÇİŞLERİ BAKANLIĞI
Mahalli İdareler Genel Müdürlüğü</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F16"/>
  <sheetViews>
    <sheetView topLeftCell="B1" zoomScale="85" zoomScaleNormal="85" workbookViewId="0">
      <selection activeCell="L2" sqref="L1:O1048576"/>
    </sheetView>
  </sheetViews>
  <sheetFormatPr defaultRowHeight="12.75" x14ac:dyDescent="0.2"/>
  <cols>
    <col min="1" max="1" width="11.42578125" style="284" hidden="1" customWidth="1"/>
    <col min="2" max="2" width="6" style="284" customWidth="1"/>
    <col min="3" max="3" width="12.7109375" style="284" customWidth="1"/>
    <col min="4" max="4" width="14.140625" style="284" customWidth="1"/>
    <col min="5" max="5" width="34.7109375" style="284" customWidth="1"/>
    <col min="6" max="6" width="33.42578125" style="284" customWidth="1"/>
    <col min="7" max="9" width="10.42578125" style="284" customWidth="1"/>
    <col min="10" max="10" width="18.140625" style="284" customWidth="1"/>
    <col min="11" max="11" width="21.28515625" style="284" customWidth="1"/>
    <col min="12" max="12" width="11.85546875" style="284" customWidth="1"/>
    <col min="13" max="13" width="10.42578125" style="284" customWidth="1"/>
    <col min="14" max="14" width="11.7109375" style="284" customWidth="1"/>
    <col min="15" max="15" width="7.140625" style="285" customWidth="1"/>
    <col min="16" max="16" width="7.42578125" style="284" customWidth="1"/>
    <col min="17" max="17" width="6" style="284" customWidth="1"/>
    <col min="18" max="18" width="8.140625" style="284" customWidth="1"/>
    <col min="19" max="19" width="5.7109375" style="284" customWidth="1"/>
    <col min="20" max="20" width="7.85546875" style="284" customWidth="1"/>
    <col min="21" max="21" width="6.85546875" style="284" customWidth="1"/>
    <col min="22" max="22" width="24.7109375" style="284" customWidth="1"/>
    <col min="23" max="49" width="9.140625" style="286" customWidth="1"/>
    <col min="50" max="50" width="18.28515625" style="286" customWidth="1"/>
    <col min="51" max="81" width="9.140625" style="286" customWidth="1"/>
    <col min="82" max="83" width="9.140625" style="284" customWidth="1"/>
    <col min="84" max="84" width="9.140625" style="286" customWidth="1"/>
    <col min="85" max="85" width="10.42578125" style="286" customWidth="1"/>
    <col min="86" max="86" width="10.28515625" style="286" customWidth="1"/>
    <col min="87" max="88" width="9.140625" style="286" customWidth="1"/>
    <col min="89" max="90" width="9.140625" style="284" customWidth="1"/>
    <col min="91" max="94" width="11.5703125" style="284" hidden="1"/>
    <col min="95" max="1020" width="9.140625" style="284" customWidth="1"/>
  </cols>
  <sheetData>
    <row r="1" spans="1:88" s="287" customFormat="1" ht="39.75" customHeight="1" thickBot="1" x14ac:dyDescent="0.25">
      <c r="B1" s="815" t="s">
        <v>2691</v>
      </c>
      <c r="C1" s="815"/>
      <c r="D1" s="815"/>
      <c r="E1" s="815"/>
      <c r="F1" s="815"/>
      <c r="G1" s="815"/>
      <c r="H1" s="815"/>
      <c r="I1" s="815"/>
      <c r="J1" s="815"/>
      <c r="K1" s="815"/>
      <c r="L1" s="815"/>
      <c r="M1" s="815"/>
      <c r="N1" s="815"/>
      <c r="O1" s="815"/>
      <c r="P1" s="815"/>
      <c r="Q1" s="815"/>
      <c r="R1" s="815"/>
      <c r="S1" s="815"/>
      <c r="T1" s="815"/>
      <c r="U1" s="815"/>
      <c r="V1" s="815"/>
      <c r="CF1" s="286"/>
      <c r="CG1" s="286"/>
      <c r="CH1" s="286"/>
      <c r="CI1" s="286"/>
      <c r="CJ1" s="286"/>
    </row>
    <row r="2" spans="1:88" s="287" customFormat="1" ht="36" customHeight="1" thickBot="1" x14ac:dyDescent="0.25">
      <c r="A2" s="846" t="s">
        <v>304</v>
      </c>
      <c r="B2" s="818" t="s">
        <v>104</v>
      </c>
      <c r="C2" s="863" t="s">
        <v>105</v>
      </c>
      <c r="D2" s="865" t="s">
        <v>106</v>
      </c>
      <c r="E2" s="867" t="s">
        <v>107</v>
      </c>
      <c r="F2" s="867"/>
      <c r="G2" s="868" t="s">
        <v>108</v>
      </c>
      <c r="H2" s="868" t="s">
        <v>109</v>
      </c>
      <c r="I2" s="868" t="s">
        <v>110</v>
      </c>
      <c r="J2" s="870" t="s">
        <v>237</v>
      </c>
      <c r="K2" s="871" t="s">
        <v>238</v>
      </c>
      <c r="L2" s="872" t="s">
        <v>239</v>
      </c>
      <c r="M2" s="874" t="s">
        <v>240</v>
      </c>
      <c r="N2" s="874"/>
      <c r="O2" s="874" t="s">
        <v>113</v>
      </c>
      <c r="P2" s="874"/>
      <c r="Q2" s="825" t="s">
        <v>9</v>
      </c>
      <c r="R2" s="825"/>
      <c r="S2" s="825"/>
      <c r="T2" s="825"/>
      <c r="U2" s="825"/>
      <c r="V2" s="825"/>
      <c r="CF2" s="286"/>
      <c r="CG2" s="286"/>
      <c r="CH2" s="286"/>
      <c r="CI2" s="286"/>
      <c r="CJ2" s="286"/>
    </row>
    <row r="3" spans="1:88" s="287" customFormat="1" ht="86.25" customHeight="1" thickBot="1" x14ac:dyDescent="0.25">
      <c r="A3" s="847"/>
      <c r="B3" s="862"/>
      <c r="C3" s="864"/>
      <c r="D3" s="866"/>
      <c r="E3" s="622" t="s">
        <v>114</v>
      </c>
      <c r="F3" s="623" t="s">
        <v>115</v>
      </c>
      <c r="G3" s="869"/>
      <c r="H3" s="869"/>
      <c r="I3" s="869"/>
      <c r="J3" s="870"/>
      <c r="K3" s="870"/>
      <c r="L3" s="873"/>
      <c r="M3" s="624" t="s">
        <v>241</v>
      </c>
      <c r="N3" s="624" t="s">
        <v>242</v>
      </c>
      <c r="O3" s="625" t="s">
        <v>116</v>
      </c>
      <c r="P3" s="626" t="s">
        <v>117</v>
      </c>
      <c r="Q3" s="627" t="s">
        <v>118</v>
      </c>
      <c r="R3" s="628" t="s">
        <v>119</v>
      </c>
      <c r="S3" s="628" t="s">
        <v>120</v>
      </c>
      <c r="T3" s="628" t="s">
        <v>121</v>
      </c>
      <c r="U3" s="628" t="s">
        <v>31</v>
      </c>
      <c r="V3" s="629" t="s">
        <v>122</v>
      </c>
      <c r="CF3" s="286"/>
      <c r="CG3" s="286"/>
      <c r="CH3" s="286"/>
      <c r="CI3" s="286"/>
      <c r="CJ3" s="286"/>
    </row>
    <row r="4" spans="1:88" s="287" customFormat="1" ht="48.75" customHeight="1" x14ac:dyDescent="0.2">
      <c r="A4" s="621"/>
      <c r="B4" s="413" t="s">
        <v>16</v>
      </c>
      <c r="C4" s="630" t="s">
        <v>0</v>
      </c>
      <c r="D4" s="631" t="s">
        <v>124</v>
      </c>
      <c r="E4" s="632" t="s">
        <v>1319</v>
      </c>
      <c r="F4" s="634" t="s">
        <v>125</v>
      </c>
      <c r="G4" s="635">
        <v>1</v>
      </c>
      <c r="H4" s="636"/>
      <c r="I4" s="637">
        <v>1205</v>
      </c>
      <c r="J4" s="417" t="s">
        <v>1244</v>
      </c>
      <c r="K4" s="417" t="s">
        <v>244</v>
      </c>
      <c r="L4" s="639">
        <v>1500</v>
      </c>
      <c r="M4" s="640" t="s">
        <v>94</v>
      </c>
      <c r="N4" s="639"/>
      <c r="O4" s="656"/>
      <c r="P4" s="641"/>
      <c r="Q4" s="642">
        <v>1</v>
      </c>
      <c r="R4" s="642"/>
      <c r="S4" s="642"/>
      <c r="T4" s="642"/>
      <c r="U4" s="642"/>
      <c r="V4" s="643" t="s">
        <v>1316</v>
      </c>
      <c r="CF4" s="286"/>
      <c r="CG4" s="286"/>
      <c r="CH4" s="286"/>
      <c r="CI4" s="286"/>
      <c r="CJ4" s="286"/>
    </row>
    <row r="5" spans="1:88" s="287" customFormat="1" ht="48.75" customHeight="1" x14ac:dyDescent="0.2">
      <c r="A5" s="621"/>
      <c r="B5" s="413" t="s">
        <v>16</v>
      </c>
      <c r="C5" s="630" t="s">
        <v>0</v>
      </c>
      <c r="D5" s="631" t="s">
        <v>124</v>
      </c>
      <c r="E5" s="632" t="s">
        <v>1320</v>
      </c>
      <c r="F5" s="634" t="s">
        <v>125</v>
      </c>
      <c r="G5" s="635">
        <v>1</v>
      </c>
      <c r="H5" s="636"/>
      <c r="I5" s="637">
        <v>57</v>
      </c>
      <c r="J5" s="417" t="s">
        <v>1244</v>
      </c>
      <c r="K5" s="417" t="s">
        <v>244</v>
      </c>
      <c r="L5" s="639">
        <v>250</v>
      </c>
      <c r="M5" s="638" t="s">
        <v>94</v>
      </c>
      <c r="N5" s="423"/>
      <c r="O5" s="656"/>
      <c r="P5" s="641"/>
      <c r="Q5" s="642">
        <v>1</v>
      </c>
      <c r="R5" s="642"/>
      <c r="S5" s="642"/>
      <c r="T5" s="642"/>
      <c r="U5" s="642"/>
      <c r="V5" s="643" t="s">
        <v>1316</v>
      </c>
      <c r="CF5" s="286"/>
      <c r="CG5" s="286"/>
      <c r="CH5" s="286"/>
      <c r="CI5" s="286"/>
      <c r="CJ5" s="286"/>
    </row>
    <row r="6" spans="1:88" s="287" customFormat="1" ht="36.75" customHeight="1" x14ac:dyDescent="0.2">
      <c r="A6" s="621"/>
      <c r="B6" s="413" t="s">
        <v>16</v>
      </c>
      <c r="C6" s="630" t="s">
        <v>0</v>
      </c>
      <c r="D6" s="631" t="s">
        <v>124</v>
      </c>
      <c r="E6" s="632" t="s">
        <v>1321</v>
      </c>
      <c r="F6" s="634" t="s">
        <v>125</v>
      </c>
      <c r="G6" s="635">
        <v>1</v>
      </c>
      <c r="H6" s="636"/>
      <c r="I6" s="637">
        <v>31</v>
      </c>
      <c r="J6" s="633" t="s">
        <v>60</v>
      </c>
      <c r="K6" s="633" t="s">
        <v>244</v>
      </c>
      <c r="L6" s="639">
        <v>250</v>
      </c>
      <c r="M6" s="638" t="s">
        <v>94</v>
      </c>
      <c r="N6" s="423">
        <v>1860</v>
      </c>
      <c r="O6" s="656"/>
      <c r="P6" s="641"/>
      <c r="Q6" s="642">
        <v>1</v>
      </c>
      <c r="R6" s="642"/>
      <c r="S6" s="642"/>
      <c r="T6" s="642"/>
      <c r="U6" s="642"/>
      <c r="V6" s="643" t="s">
        <v>1316</v>
      </c>
      <c r="CF6" s="286"/>
      <c r="CG6" s="286"/>
      <c r="CH6" s="286"/>
      <c r="CI6" s="286"/>
      <c r="CJ6" s="286"/>
    </row>
    <row r="7" spans="1:88" s="289" customFormat="1" ht="33.75" customHeight="1" x14ac:dyDescent="0.2">
      <c r="A7" s="440" t="s">
        <v>1243</v>
      </c>
      <c r="B7" s="427" t="s">
        <v>123</v>
      </c>
      <c r="C7" s="372" t="s">
        <v>0</v>
      </c>
      <c r="D7" s="496" t="s">
        <v>131</v>
      </c>
      <c r="E7" s="497" t="s">
        <v>1225</v>
      </c>
      <c r="F7" s="497" t="s">
        <v>125</v>
      </c>
      <c r="G7" s="496">
        <v>1</v>
      </c>
      <c r="H7" s="498"/>
      <c r="I7" s="496">
        <v>39</v>
      </c>
      <c r="J7" s="372" t="s">
        <v>1244</v>
      </c>
      <c r="K7" s="372" t="s">
        <v>244</v>
      </c>
      <c r="L7" s="433">
        <v>100</v>
      </c>
      <c r="M7" s="499" t="s">
        <v>94</v>
      </c>
      <c r="N7" s="433">
        <v>252</v>
      </c>
      <c r="O7" s="500"/>
      <c r="P7" s="500"/>
      <c r="Q7" s="584">
        <v>1</v>
      </c>
      <c r="R7" s="584"/>
      <c r="S7" s="584"/>
      <c r="T7" s="584"/>
      <c r="U7" s="440"/>
      <c r="V7" s="440" t="s">
        <v>127</v>
      </c>
      <c r="AV7" s="290" t="s">
        <v>123</v>
      </c>
      <c r="AW7" s="290" t="s">
        <v>60</v>
      </c>
      <c r="AX7" s="290" t="s">
        <v>78</v>
      </c>
      <c r="AY7" s="290" t="s">
        <v>37</v>
      </c>
      <c r="CF7" s="290" t="s">
        <v>123</v>
      </c>
      <c r="CG7" s="290" t="s">
        <v>60</v>
      </c>
      <c r="CH7" s="290" t="s">
        <v>128</v>
      </c>
      <c r="CI7" s="290"/>
      <c r="CJ7" s="290"/>
    </row>
    <row r="8" spans="1:88" s="289" customFormat="1" ht="33.75" customHeight="1" x14ac:dyDescent="0.2">
      <c r="A8" s="426" t="s">
        <v>1245</v>
      </c>
      <c r="B8" s="427" t="s">
        <v>123</v>
      </c>
      <c r="C8" s="372" t="s">
        <v>0</v>
      </c>
      <c r="D8" s="496" t="s">
        <v>133</v>
      </c>
      <c r="E8" s="497" t="s">
        <v>334</v>
      </c>
      <c r="F8" s="497" t="s">
        <v>125</v>
      </c>
      <c r="G8" s="496">
        <v>1</v>
      </c>
      <c r="H8" s="498"/>
      <c r="I8" s="496">
        <v>143</v>
      </c>
      <c r="J8" s="424" t="s">
        <v>1244</v>
      </c>
      <c r="K8" s="372" t="s">
        <v>244</v>
      </c>
      <c r="L8" s="433">
        <v>150</v>
      </c>
      <c r="M8" s="499" t="s">
        <v>94</v>
      </c>
      <c r="N8" s="433">
        <v>1960</v>
      </c>
      <c r="O8" s="500"/>
      <c r="P8" s="500"/>
      <c r="Q8" s="584">
        <v>1</v>
      </c>
      <c r="R8" s="584"/>
      <c r="S8" s="584"/>
      <c r="T8" s="584"/>
      <c r="U8" s="440"/>
      <c r="V8" s="440" t="s">
        <v>127</v>
      </c>
      <c r="AV8" s="290"/>
      <c r="AW8" s="290"/>
      <c r="AX8" s="290"/>
      <c r="AY8" s="290"/>
      <c r="CF8" s="290"/>
      <c r="CG8" s="290"/>
      <c r="CH8" s="290"/>
      <c r="CI8" s="290"/>
      <c r="CJ8" s="290"/>
    </row>
    <row r="9" spans="1:88" s="289" customFormat="1" ht="51" x14ac:dyDescent="0.2">
      <c r="A9" s="585" t="s">
        <v>1246</v>
      </c>
      <c r="B9" s="571" t="s">
        <v>123</v>
      </c>
      <c r="C9" s="560" t="s">
        <v>0</v>
      </c>
      <c r="D9" s="594" t="s">
        <v>133</v>
      </c>
      <c r="E9" s="595" t="s">
        <v>332</v>
      </c>
      <c r="F9" s="595" t="s">
        <v>125</v>
      </c>
      <c r="G9" s="594"/>
      <c r="H9" s="596"/>
      <c r="I9" s="594"/>
      <c r="J9" s="585" t="s">
        <v>61</v>
      </c>
      <c r="K9" s="560" t="s">
        <v>244</v>
      </c>
      <c r="L9" s="597"/>
      <c r="M9" s="598" t="s">
        <v>94</v>
      </c>
      <c r="N9" s="597"/>
      <c r="O9" s="599"/>
      <c r="P9" s="599"/>
      <c r="Q9" s="560"/>
      <c r="R9" s="560"/>
      <c r="S9" s="560"/>
      <c r="T9" s="560"/>
      <c r="U9" s="560">
        <v>1</v>
      </c>
      <c r="V9" s="600" t="s">
        <v>1340</v>
      </c>
      <c r="AV9" s="290"/>
      <c r="AW9" s="290"/>
      <c r="AX9" s="290"/>
      <c r="AY9" s="290"/>
      <c r="CF9" s="290"/>
      <c r="CG9" s="290"/>
      <c r="CH9" s="290"/>
      <c r="CI9" s="290"/>
      <c r="CJ9" s="290"/>
    </row>
    <row r="10" spans="1:88" s="289" customFormat="1" ht="42" customHeight="1" x14ac:dyDescent="0.2">
      <c r="A10" s="585"/>
      <c r="B10" s="413" t="s">
        <v>16</v>
      </c>
      <c r="C10" s="379" t="s">
        <v>0</v>
      </c>
      <c r="D10" s="635" t="s">
        <v>133</v>
      </c>
      <c r="E10" s="680" t="s">
        <v>1387</v>
      </c>
      <c r="F10" s="680" t="s">
        <v>125</v>
      </c>
      <c r="G10" s="635">
        <v>1</v>
      </c>
      <c r="H10" s="681"/>
      <c r="I10" s="635">
        <v>152</v>
      </c>
      <c r="J10" s="378" t="s">
        <v>1244</v>
      </c>
      <c r="K10" s="379" t="s">
        <v>244</v>
      </c>
      <c r="L10" s="423"/>
      <c r="M10" s="638"/>
      <c r="N10" s="423"/>
      <c r="O10" s="656"/>
      <c r="P10" s="656"/>
      <c r="Q10" s="379">
        <v>1</v>
      </c>
      <c r="R10" s="379"/>
      <c r="S10" s="379"/>
      <c r="T10" s="379"/>
      <c r="U10" s="379"/>
      <c r="V10" s="682" t="s">
        <v>1388</v>
      </c>
      <c r="AV10" s="290"/>
      <c r="AW10" s="290"/>
      <c r="AX10" s="290"/>
      <c r="AY10" s="290"/>
      <c r="CF10" s="290"/>
      <c r="CG10" s="290"/>
      <c r="CH10" s="290"/>
      <c r="CI10" s="290"/>
      <c r="CJ10" s="290"/>
    </row>
    <row r="11" spans="1:88" s="289" customFormat="1" ht="33.75" customHeight="1" x14ac:dyDescent="0.2">
      <c r="A11" s="426" t="s">
        <v>1247</v>
      </c>
      <c r="B11" s="427" t="s">
        <v>123</v>
      </c>
      <c r="C11" s="372" t="s">
        <v>0</v>
      </c>
      <c r="D11" s="496" t="s">
        <v>136</v>
      </c>
      <c r="E11" s="497" t="s">
        <v>1248</v>
      </c>
      <c r="F11" s="497" t="s">
        <v>125</v>
      </c>
      <c r="G11" s="496">
        <v>1</v>
      </c>
      <c r="H11" s="498"/>
      <c r="I11" s="496">
        <v>362</v>
      </c>
      <c r="J11" s="424" t="s">
        <v>62</v>
      </c>
      <c r="K11" s="372" t="s">
        <v>244</v>
      </c>
      <c r="L11" s="433">
        <v>500</v>
      </c>
      <c r="M11" s="499" t="s">
        <v>37</v>
      </c>
      <c r="N11" s="433">
        <v>2240</v>
      </c>
      <c r="O11" s="500"/>
      <c r="P11" s="500"/>
      <c r="Q11" s="584">
        <v>1</v>
      </c>
      <c r="R11" s="584"/>
      <c r="S11" s="584"/>
      <c r="T11" s="584"/>
      <c r="U11" s="440"/>
      <c r="V11" s="440" t="s">
        <v>127</v>
      </c>
      <c r="X11" s="550"/>
      <c r="Y11" s="550"/>
      <c r="AV11" s="290"/>
      <c r="AW11" s="290"/>
      <c r="AX11" s="290"/>
      <c r="AY11" s="290"/>
      <c r="CF11" s="290"/>
      <c r="CG11" s="290"/>
      <c r="CH11" s="290"/>
      <c r="CI11" s="290"/>
      <c r="CJ11" s="290"/>
    </row>
    <row r="12" spans="1:88" s="289" customFormat="1" ht="33.75" customHeight="1" x14ac:dyDescent="0.2">
      <c r="A12" s="426" t="s">
        <v>1249</v>
      </c>
      <c r="B12" s="427" t="s">
        <v>123</v>
      </c>
      <c r="C12" s="372" t="s">
        <v>0</v>
      </c>
      <c r="D12" s="496" t="s">
        <v>138</v>
      </c>
      <c r="E12" s="497" t="s">
        <v>1250</v>
      </c>
      <c r="F12" s="497" t="s">
        <v>125</v>
      </c>
      <c r="G12" s="496">
        <v>1</v>
      </c>
      <c r="H12" s="498"/>
      <c r="I12" s="496">
        <v>107</v>
      </c>
      <c r="J12" s="424" t="s">
        <v>60</v>
      </c>
      <c r="K12" s="372" t="s">
        <v>244</v>
      </c>
      <c r="L12" s="433">
        <v>250</v>
      </c>
      <c r="M12" s="499" t="s">
        <v>94</v>
      </c>
      <c r="N12" s="433">
        <v>1260</v>
      </c>
      <c r="O12" s="500"/>
      <c r="P12" s="500"/>
      <c r="Q12" s="584">
        <v>1</v>
      </c>
      <c r="R12" s="584"/>
      <c r="S12" s="584"/>
      <c r="T12" s="584"/>
      <c r="U12" s="440"/>
      <c r="V12" s="440" t="s">
        <v>127</v>
      </c>
      <c r="AV12" s="290"/>
      <c r="AW12" s="290"/>
      <c r="AX12" s="290"/>
      <c r="AY12" s="290"/>
      <c r="CF12" s="290"/>
      <c r="CG12" s="290"/>
      <c r="CH12" s="290"/>
      <c r="CI12" s="290"/>
      <c r="CJ12" s="290"/>
    </row>
    <row r="13" spans="1:88" s="289" customFormat="1" ht="33.75" customHeight="1" x14ac:dyDescent="0.2">
      <c r="A13" s="426" t="s">
        <v>1251</v>
      </c>
      <c r="B13" s="427" t="s">
        <v>123</v>
      </c>
      <c r="C13" s="372" t="s">
        <v>0</v>
      </c>
      <c r="D13" s="496" t="s">
        <v>139</v>
      </c>
      <c r="E13" s="497" t="s">
        <v>1252</v>
      </c>
      <c r="F13" s="497" t="s">
        <v>125</v>
      </c>
      <c r="G13" s="496">
        <v>1</v>
      </c>
      <c r="H13" s="498"/>
      <c r="I13" s="496">
        <v>68</v>
      </c>
      <c r="J13" s="426" t="s">
        <v>61</v>
      </c>
      <c r="K13" s="372" t="s">
        <v>244</v>
      </c>
      <c r="L13" s="433">
        <v>100</v>
      </c>
      <c r="M13" s="499" t="s">
        <v>94</v>
      </c>
      <c r="N13" s="433">
        <v>2265</v>
      </c>
      <c r="O13" s="500"/>
      <c r="P13" s="500"/>
      <c r="Q13" s="584">
        <v>1</v>
      </c>
      <c r="R13" s="584"/>
      <c r="S13" s="584"/>
      <c r="T13" s="584"/>
      <c r="U13" s="440"/>
      <c r="V13" s="658" t="s">
        <v>127</v>
      </c>
      <c r="AV13" s="290"/>
      <c r="AW13" s="290"/>
      <c r="AX13" s="290"/>
      <c r="AY13" s="290"/>
      <c r="CF13" s="290"/>
      <c r="CG13" s="290"/>
      <c r="CH13" s="290"/>
      <c r="CI13" s="290"/>
      <c r="CJ13" s="290"/>
    </row>
    <row r="14" spans="1:88" s="289" customFormat="1" ht="33.75" customHeight="1" x14ac:dyDescent="0.2">
      <c r="A14" s="426" t="s">
        <v>1253</v>
      </c>
      <c r="B14" s="427" t="s">
        <v>123</v>
      </c>
      <c r="C14" s="372" t="s">
        <v>0</v>
      </c>
      <c r="D14" s="496" t="s">
        <v>140</v>
      </c>
      <c r="E14" s="497" t="s">
        <v>1231</v>
      </c>
      <c r="F14" s="497" t="s">
        <v>125</v>
      </c>
      <c r="G14" s="496">
        <v>1</v>
      </c>
      <c r="H14" s="498"/>
      <c r="I14" s="496">
        <v>344</v>
      </c>
      <c r="J14" s="424" t="s">
        <v>1244</v>
      </c>
      <c r="K14" s="372" t="s">
        <v>244</v>
      </c>
      <c r="L14" s="433">
        <v>500</v>
      </c>
      <c r="M14" s="499" t="s">
        <v>94</v>
      </c>
      <c r="N14" s="433">
        <v>6305</v>
      </c>
      <c r="O14" s="500"/>
      <c r="P14" s="500"/>
      <c r="Q14" s="584">
        <v>1</v>
      </c>
      <c r="R14" s="584"/>
      <c r="S14" s="440"/>
      <c r="T14" s="584"/>
      <c r="U14" s="440"/>
      <c r="V14" s="658" t="s">
        <v>127</v>
      </c>
      <c r="W14" s="550"/>
      <c r="AV14" s="290"/>
      <c r="AW14" s="290"/>
      <c r="AX14" s="290"/>
      <c r="AY14" s="290"/>
      <c r="CF14" s="290"/>
      <c r="CG14" s="290"/>
      <c r="CH14" s="290"/>
      <c r="CI14" s="290"/>
      <c r="CJ14" s="290"/>
    </row>
    <row r="15" spans="1:88" s="289" customFormat="1" ht="33.75" customHeight="1" x14ac:dyDescent="0.2">
      <c r="A15" s="426" t="s">
        <v>539</v>
      </c>
      <c r="B15" s="424" t="s">
        <v>123</v>
      </c>
      <c r="C15" s="424" t="s">
        <v>0</v>
      </c>
      <c r="D15" s="501" t="s">
        <v>150</v>
      </c>
      <c r="E15" s="502" t="s">
        <v>1254</v>
      </c>
      <c r="F15" s="502" t="s">
        <v>125</v>
      </c>
      <c r="G15" s="501">
        <v>1</v>
      </c>
      <c r="H15" s="503"/>
      <c r="I15" s="501">
        <v>58</v>
      </c>
      <c r="J15" s="424" t="s">
        <v>60</v>
      </c>
      <c r="K15" s="424" t="s">
        <v>244</v>
      </c>
      <c r="L15" s="432">
        <v>100</v>
      </c>
      <c r="M15" s="504" t="s">
        <v>94</v>
      </c>
      <c r="N15" s="432">
        <v>1340</v>
      </c>
      <c r="O15" s="505"/>
      <c r="P15" s="505"/>
      <c r="Q15" s="586">
        <v>1</v>
      </c>
      <c r="R15" s="586"/>
      <c r="S15" s="586"/>
      <c r="T15" s="586"/>
      <c r="U15" s="426"/>
      <c r="V15" s="426" t="s">
        <v>127</v>
      </c>
      <c r="AV15" s="290"/>
      <c r="AW15" s="290"/>
      <c r="AX15" s="290"/>
      <c r="AY15" s="290"/>
      <c r="CF15" s="290"/>
      <c r="CG15" s="290"/>
      <c r="CH15" s="290"/>
      <c r="CI15" s="290"/>
      <c r="CJ15" s="290"/>
    </row>
    <row r="16" spans="1:88" s="291" customFormat="1" ht="33" customHeight="1" x14ac:dyDescent="0.2">
      <c r="A16" s="861" t="s">
        <v>8</v>
      </c>
      <c r="B16" s="861"/>
      <c r="C16" s="861"/>
      <c r="D16" s="861"/>
      <c r="E16" s="861"/>
      <c r="F16" s="861"/>
      <c r="G16" s="435">
        <f>SUM(G4:G15)</f>
        <v>11</v>
      </c>
      <c r="H16" s="435">
        <f>SUM(H4:H15)</f>
        <v>0</v>
      </c>
      <c r="I16" s="645">
        <f>SUM(I4:I15)</f>
        <v>2566</v>
      </c>
      <c r="J16" s="435"/>
      <c r="K16" s="435"/>
      <c r="L16" s="436">
        <f>SUM(L4:L15)</f>
        <v>3700</v>
      </c>
      <c r="M16" s="437"/>
      <c r="N16" s="436">
        <f>SUM(N4:N15)</f>
        <v>17482</v>
      </c>
      <c r="O16" s="438"/>
      <c r="P16" s="439"/>
      <c r="Q16" s="644">
        <f>SUM(Q4:Q15)</f>
        <v>11</v>
      </c>
      <c r="R16" s="644">
        <f t="shared" ref="R16:U16" si="0">SUM(R4:R15)</f>
        <v>0</v>
      </c>
      <c r="S16" s="644">
        <f t="shared" si="0"/>
        <v>0</v>
      </c>
      <c r="T16" s="644">
        <f t="shared" si="0"/>
        <v>0</v>
      </c>
      <c r="U16" s="644">
        <f t="shared" si="0"/>
        <v>1</v>
      </c>
      <c r="V16" s="288"/>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F16" s="290"/>
      <c r="CG16" s="290"/>
      <c r="CH16" s="290"/>
      <c r="CI16" s="290"/>
      <c r="CJ16" s="290"/>
    </row>
  </sheetData>
  <autoFilter ref="A3:AMF16"/>
  <mergeCells count="16">
    <mergeCell ref="A16:F16"/>
    <mergeCell ref="B1:V1"/>
    <mergeCell ref="A2:A3"/>
    <mergeCell ref="B2:B3"/>
    <mergeCell ref="C2:C3"/>
    <mergeCell ref="D2:D3"/>
    <mergeCell ref="E2:F2"/>
    <mergeCell ref="G2:G3"/>
    <mergeCell ref="H2:H3"/>
    <mergeCell ref="I2:I3"/>
    <mergeCell ref="J2:J3"/>
    <mergeCell ref="K2:K3"/>
    <mergeCell ref="L2:L3"/>
    <mergeCell ref="M2:N2"/>
    <mergeCell ref="O2:P2"/>
    <mergeCell ref="Q2:V2"/>
  </mergeCells>
  <dataValidations count="5">
    <dataValidation type="list" allowBlank="1" showInputMessage="1" showErrorMessage="1" sqref="J15:J1006 J12 J2:J3 J6">
      <formula1>$AW$7:$AW$15</formula1>
      <formula2>0</formula2>
    </dataValidation>
    <dataValidation type="list" allowBlank="1" showInputMessage="1" showErrorMessage="1" sqref="B17:B1006 B2:B3 B7:B15">
      <formula1>$AV$7:$AV$15</formula1>
      <formula2>0</formula2>
    </dataValidation>
    <dataValidation type="list" allowBlank="1" showInputMessage="1" showErrorMessage="1" sqref="K1:K1006">
      <formula1>$AX$7:$AX$15</formula1>
      <formula2>0</formula2>
    </dataValidation>
    <dataValidation type="list" allowBlank="1" showInputMessage="1" showErrorMessage="1" sqref="M1:M26 M28:M1006">
      <formula1>$AY$7:$AY$15</formula1>
      <formula2>0</formula2>
    </dataValidation>
    <dataValidation type="list" allowBlank="1" showInputMessage="1" showErrorMessage="1" errorTitle="LÜTFEN DİKKAT !!!!" error="GİRİDİĞİNİZ DEĞER AŞAĞIDAKİLERDEN BİRİSİ OLMALIDIR &quot;Y&quot; , &quot;D.E&quot; ,&quot;EK&quot;" sqref="B4:B6">
      <formula1>$BP$4:$BP$7</formula1>
      <formula2>0</formula2>
    </dataValidation>
  </dataValidations>
  <pageMargins left="0.70833333333333304" right="0.70833333333333304" top="0.74791666666666701" bottom="0.74791666666666701" header="0.51180555555555496" footer="0.51180555555555496"/>
  <pageSetup paperSize="9" scale="40"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sheetPr>
  <dimension ref="A1:W60"/>
  <sheetViews>
    <sheetView showGridLines="0" workbookViewId="0">
      <selection activeCell="M8" sqref="M8"/>
    </sheetView>
  </sheetViews>
  <sheetFormatPr defaultRowHeight="15" x14ac:dyDescent="0.25"/>
  <cols>
    <col min="1" max="1" width="1.42578125" style="684" customWidth="1"/>
    <col min="2" max="2" width="11" style="684" customWidth="1"/>
    <col min="3" max="3" width="5.5703125" style="684" customWidth="1"/>
    <col min="4" max="4" width="5.140625" style="684" customWidth="1"/>
    <col min="5" max="5" width="18.5703125" style="684" customWidth="1"/>
    <col min="6" max="6" width="15" style="684" customWidth="1"/>
    <col min="7" max="7" width="10.28515625" style="684" customWidth="1"/>
    <col min="8" max="8" width="10.42578125" style="684" customWidth="1"/>
    <col min="9" max="9" width="15.140625" style="684" customWidth="1"/>
    <col min="10" max="11" width="10.42578125" style="684" customWidth="1"/>
    <col min="12" max="12" width="11.28515625" style="684" customWidth="1"/>
    <col min="13" max="13" width="10.7109375" style="684" customWidth="1"/>
    <col min="14" max="14" width="10.5703125" style="684" customWidth="1"/>
    <col min="15" max="15" width="15.28515625" style="684" customWidth="1"/>
    <col min="16" max="16" width="10.140625" style="684" customWidth="1"/>
    <col min="17" max="17" width="10.7109375" style="684" customWidth="1"/>
    <col min="18" max="18" width="15" style="684" customWidth="1"/>
    <col min="19" max="19" width="10.42578125" style="684" customWidth="1"/>
    <col min="20" max="20" width="10.140625" style="684" customWidth="1"/>
    <col min="21" max="21" width="0.42578125" style="684" customWidth="1"/>
    <col min="22" max="22" width="10" style="684" customWidth="1"/>
    <col min="23" max="23" width="12.42578125" style="684" customWidth="1"/>
    <col min="24" max="256" width="9.140625" style="684"/>
    <col min="257" max="257" width="1.42578125" style="684" customWidth="1"/>
    <col min="258" max="258" width="11" style="684" customWidth="1"/>
    <col min="259" max="259" width="5.5703125" style="684" customWidth="1"/>
    <col min="260" max="260" width="5.140625" style="684" customWidth="1"/>
    <col min="261" max="261" width="18.5703125" style="684" customWidth="1"/>
    <col min="262" max="262" width="15" style="684" customWidth="1"/>
    <col min="263" max="263" width="10.28515625" style="684" customWidth="1"/>
    <col min="264" max="264" width="10.42578125" style="684" customWidth="1"/>
    <col min="265" max="265" width="15.140625" style="684" customWidth="1"/>
    <col min="266" max="267" width="10.42578125" style="684" customWidth="1"/>
    <col min="268" max="268" width="11.28515625" style="684" customWidth="1"/>
    <col min="269" max="269" width="10.7109375" style="684" customWidth="1"/>
    <col min="270" max="270" width="10.5703125" style="684" customWidth="1"/>
    <col min="271" max="271" width="15.28515625" style="684" customWidth="1"/>
    <col min="272" max="272" width="10.140625" style="684" customWidth="1"/>
    <col min="273" max="273" width="10.7109375" style="684" customWidth="1"/>
    <col min="274" max="274" width="15" style="684" customWidth="1"/>
    <col min="275" max="275" width="10.42578125" style="684" customWidth="1"/>
    <col min="276" max="276" width="10.140625" style="684" customWidth="1"/>
    <col min="277" max="277" width="0.42578125" style="684" customWidth="1"/>
    <col min="278" max="278" width="10" style="684" customWidth="1"/>
    <col min="279" max="279" width="12.42578125" style="684" customWidth="1"/>
    <col min="280" max="512" width="9.140625" style="684"/>
    <col min="513" max="513" width="1.42578125" style="684" customWidth="1"/>
    <col min="514" max="514" width="11" style="684" customWidth="1"/>
    <col min="515" max="515" width="5.5703125" style="684" customWidth="1"/>
    <col min="516" max="516" width="5.140625" style="684" customWidth="1"/>
    <col min="517" max="517" width="18.5703125" style="684" customWidth="1"/>
    <col min="518" max="518" width="15" style="684" customWidth="1"/>
    <col min="519" max="519" width="10.28515625" style="684" customWidth="1"/>
    <col min="520" max="520" width="10.42578125" style="684" customWidth="1"/>
    <col min="521" max="521" width="15.140625" style="684" customWidth="1"/>
    <col min="522" max="523" width="10.42578125" style="684" customWidth="1"/>
    <col min="524" max="524" width="11.28515625" style="684" customWidth="1"/>
    <col min="525" max="525" width="10.7109375" style="684" customWidth="1"/>
    <col min="526" max="526" width="10.5703125" style="684" customWidth="1"/>
    <col min="527" max="527" width="15.28515625" style="684" customWidth="1"/>
    <col min="528" max="528" width="10.140625" style="684" customWidth="1"/>
    <col min="529" max="529" width="10.7109375" style="684" customWidth="1"/>
    <col min="530" max="530" width="15" style="684" customWidth="1"/>
    <col min="531" max="531" width="10.42578125" style="684" customWidth="1"/>
    <col min="532" max="532" width="10.140625" style="684" customWidth="1"/>
    <col min="533" max="533" width="0.42578125" style="684" customWidth="1"/>
    <col min="534" max="534" width="10" style="684" customWidth="1"/>
    <col min="535" max="535" width="12.42578125" style="684" customWidth="1"/>
    <col min="536" max="768" width="9.140625" style="684"/>
    <col min="769" max="769" width="1.42578125" style="684" customWidth="1"/>
    <col min="770" max="770" width="11" style="684" customWidth="1"/>
    <col min="771" max="771" width="5.5703125" style="684" customWidth="1"/>
    <col min="772" max="772" width="5.140625" style="684" customWidth="1"/>
    <col min="773" max="773" width="18.5703125" style="684" customWidth="1"/>
    <col min="774" max="774" width="15" style="684" customWidth="1"/>
    <col min="775" max="775" width="10.28515625" style="684" customWidth="1"/>
    <col min="776" max="776" width="10.42578125" style="684" customWidth="1"/>
    <col min="777" max="777" width="15.140625" style="684" customWidth="1"/>
    <col min="778" max="779" width="10.42578125" style="684" customWidth="1"/>
    <col min="780" max="780" width="11.28515625" style="684" customWidth="1"/>
    <col min="781" max="781" width="10.7109375" style="684" customWidth="1"/>
    <col min="782" max="782" width="10.5703125" style="684" customWidth="1"/>
    <col min="783" max="783" width="15.28515625" style="684" customWidth="1"/>
    <col min="784" max="784" width="10.140625" style="684" customWidth="1"/>
    <col min="785" max="785" width="10.7109375" style="684" customWidth="1"/>
    <col min="786" max="786" width="15" style="684" customWidth="1"/>
    <col min="787" max="787" width="10.42578125" style="684" customWidth="1"/>
    <col min="788" max="788" width="10.140625" style="684" customWidth="1"/>
    <col min="789" max="789" width="0.42578125" style="684" customWidth="1"/>
    <col min="790" max="790" width="10" style="684" customWidth="1"/>
    <col min="791" max="791" width="12.42578125" style="684" customWidth="1"/>
    <col min="792" max="1024" width="9.140625" style="684"/>
    <col min="1025" max="1025" width="1.42578125" style="684" customWidth="1"/>
    <col min="1026" max="1026" width="11" style="684" customWidth="1"/>
    <col min="1027" max="1027" width="5.5703125" style="684" customWidth="1"/>
    <col min="1028" max="1028" width="5.140625" style="684" customWidth="1"/>
    <col min="1029" max="1029" width="18.5703125" style="684" customWidth="1"/>
    <col min="1030" max="1030" width="15" style="684" customWidth="1"/>
    <col min="1031" max="1031" width="10.28515625" style="684" customWidth="1"/>
    <col min="1032" max="1032" width="10.42578125" style="684" customWidth="1"/>
    <col min="1033" max="1033" width="15.140625" style="684" customWidth="1"/>
    <col min="1034" max="1035" width="10.42578125" style="684" customWidth="1"/>
    <col min="1036" max="1036" width="11.28515625" style="684" customWidth="1"/>
    <col min="1037" max="1037" width="10.7109375" style="684" customWidth="1"/>
    <col min="1038" max="1038" width="10.5703125" style="684" customWidth="1"/>
    <col min="1039" max="1039" width="15.28515625" style="684" customWidth="1"/>
    <col min="1040" max="1040" width="10.140625" style="684" customWidth="1"/>
    <col min="1041" max="1041" width="10.7109375" style="684" customWidth="1"/>
    <col min="1042" max="1042" width="15" style="684" customWidth="1"/>
    <col min="1043" max="1043" width="10.42578125" style="684" customWidth="1"/>
    <col min="1044" max="1044" width="10.140625" style="684" customWidth="1"/>
    <col min="1045" max="1045" width="0.42578125" style="684" customWidth="1"/>
    <col min="1046" max="1046" width="10" style="684" customWidth="1"/>
    <col min="1047" max="1047" width="12.42578125" style="684" customWidth="1"/>
    <col min="1048" max="1280" width="9.140625" style="684"/>
    <col min="1281" max="1281" width="1.42578125" style="684" customWidth="1"/>
    <col min="1282" max="1282" width="11" style="684" customWidth="1"/>
    <col min="1283" max="1283" width="5.5703125" style="684" customWidth="1"/>
    <col min="1284" max="1284" width="5.140625" style="684" customWidth="1"/>
    <col min="1285" max="1285" width="18.5703125" style="684" customWidth="1"/>
    <col min="1286" max="1286" width="15" style="684" customWidth="1"/>
    <col min="1287" max="1287" width="10.28515625" style="684" customWidth="1"/>
    <col min="1288" max="1288" width="10.42578125" style="684" customWidth="1"/>
    <col min="1289" max="1289" width="15.140625" style="684" customWidth="1"/>
    <col min="1290" max="1291" width="10.42578125" style="684" customWidth="1"/>
    <col min="1292" max="1292" width="11.28515625" style="684" customWidth="1"/>
    <col min="1293" max="1293" width="10.7109375" style="684" customWidth="1"/>
    <col min="1294" max="1294" width="10.5703125" style="684" customWidth="1"/>
    <col min="1295" max="1295" width="15.28515625" style="684" customWidth="1"/>
    <col min="1296" max="1296" width="10.140625" style="684" customWidth="1"/>
    <col min="1297" max="1297" width="10.7109375" style="684" customWidth="1"/>
    <col min="1298" max="1298" width="15" style="684" customWidth="1"/>
    <col min="1299" max="1299" width="10.42578125" style="684" customWidth="1"/>
    <col min="1300" max="1300" width="10.140625" style="684" customWidth="1"/>
    <col min="1301" max="1301" width="0.42578125" style="684" customWidth="1"/>
    <col min="1302" max="1302" width="10" style="684" customWidth="1"/>
    <col min="1303" max="1303" width="12.42578125" style="684" customWidth="1"/>
    <col min="1304" max="1536" width="9.140625" style="684"/>
    <col min="1537" max="1537" width="1.42578125" style="684" customWidth="1"/>
    <col min="1538" max="1538" width="11" style="684" customWidth="1"/>
    <col min="1539" max="1539" width="5.5703125" style="684" customWidth="1"/>
    <col min="1540" max="1540" width="5.140625" style="684" customWidth="1"/>
    <col min="1541" max="1541" width="18.5703125" style="684" customWidth="1"/>
    <col min="1542" max="1542" width="15" style="684" customWidth="1"/>
    <col min="1543" max="1543" width="10.28515625" style="684" customWidth="1"/>
    <col min="1544" max="1544" width="10.42578125" style="684" customWidth="1"/>
    <col min="1545" max="1545" width="15.140625" style="684" customWidth="1"/>
    <col min="1546" max="1547" width="10.42578125" style="684" customWidth="1"/>
    <col min="1548" max="1548" width="11.28515625" style="684" customWidth="1"/>
    <col min="1549" max="1549" width="10.7109375" style="684" customWidth="1"/>
    <col min="1550" max="1550" width="10.5703125" style="684" customWidth="1"/>
    <col min="1551" max="1551" width="15.28515625" style="684" customWidth="1"/>
    <col min="1552" max="1552" width="10.140625" style="684" customWidth="1"/>
    <col min="1553" max="1553" width="10.7109375" style="684" customWidth="1"/>
    <col min="1554" max="1554" width="15" style="684" customWidth="1"/>
    <col min="1555" max="1555" width="10.42578125" style="684" customWidth="1"/>
    <col min="1556" max="1556" width="10.140625" style="684" customWidth="1"/>
    <col min="1557" max="1557" width="0.42578125" style="684" customWidth="1"/>
    <col min="1558" max="1558" width="10" style="684" customWidth="1"/>
    <col min="1559" max="1559" width="12.42578125" style="684" customWidth="1"/>
    <col min="1560" max="1792" width="9.140625" style="684"/>
    <col min="1793" max="1793" width="1.42578125" style="684" customWidth="1"/>
    <col min="1794" max="1794" width="11" style="684" customWidth="1"/>
    <col min="1795" max="1795" width="5.5703125" style="684" customWidth="1"/>
    <col min="1796" max="1796" width="5.140625" style="684" customWidth="1"/>
    <col min="1797" max="1797" width="18.5703125" style="684" customWidth="1"/>
    <col min="1798" max="1798" width="15" style="684" customWidth="1"/>
    <col min="1799" max="1799" width="10.28515625" style="684" customWidth="1"/>
    <col min="1800" max="1800" width="10.42578125" style="684" customWidth="1"/>
    <col min="1801" max="1801" width="15.140625" style="684" customWidth="1"/>
    <col min="1802" max="1803" width="10.42578125" style="684" customWidth="1"/>
    <col min="1804" max="1804" width="11.28515625" style="684" customWidth="1"/>
    <col min="1805" max="1805" width="10.7109375" style="684" customWidth="1"/>
    <col min="1806" max="1806" width="10.5703125" style="684" customWidth="1"/>
    <col min="1807" max="1807" width="15.28515625" style="684" customWidth="1"/>
    <col min="1808" max="1808" width="10.140625" style="684" customWidth="1"/>
    <col min="1809" max="1809" width="10.7109375" style="684" customWidth="1"/>
    <col min="1810" max="1810" width="15" style="684" customWidth="1"/>
    <col min="1811" max="1811" width="10.42578125" style="684" customWidth="1"/>
    <col min="1812" max="1812" width="10.140625" style="684" customWidth="1"/>
    <col min="1813" max="1813" width="0.42578125" style="684" customWidth="1"/>
    <col min="1814" max="1814" width="10" style="684" customWidth="1"/>
    <col min="1815" max="1815" width="12.42578125" style="684" customWidth="1"/>
    <col min="1816" max="2048" width="9.140625" style="684"/>
    <col min="2049" max="2049" width="1.42578125" style="684" customWidth="1"/>
    <col min="2050" max="2050" width="11" style="684" customWidth="1"/>
    <col min="2051" max="2051" width="5.5703125" style="684" customWidth="1"/>
    <col min="2052" max="2052" width="5.140625" style="684" customWidth="1"/>
    <col min="2053" max="2053" width="18.5703125" style="684" customWidth="1"/>
    <col min="2054" max="2054" width="15" style="684" customWidth="1"/>
    <col min="2055" max="2055" width="10.28515625" style="684" customWidth="1"/>
    <col min="2056" max="2056" width="10.42578125" style="684" customWidth="1"/>
    <col min="2057" max="2057" width="15.140625" style="684" customWidth="1"/>
    <col min="2058" max="2059" width="10.42578125" style="684" customWidth="1"/>
    <col min="2060" max="2060" width="11.28515625" style="684" customWidth="1"/>
    <col min="2061" max="2061" width="10.7109375" style="684" customWidth="1"/>
    <col min="2062" max="2062" width="10.5703125" style="684" customWidth="1"/>
    <col min="2063" max="2063" width="15.28515625" style="684" customWidth="1"/>
    <col min="2064" max="2064" width="10.140625" style="684" customWidth="1"/>
    <col min="2065" max="2065" width="10.7109375" style="684" customWidth="1"/>
    <col min="2066" max="2066" width="15" style="684" customWidth="1"/>
    <col min="2067" max="2067" width="10.42578125" style="684" customWidth="1"/>
    <col min="2068" max="2068" width="10.140625" style="684" customWidth="1"/>
    <col min="2069" max="2069" width="0.42578125" style="684" customWidth="1"/>
    <col min="2070" max="2070" width="10" style="684" customWidth="1"/>
    <col min="2071" max="2071" width="12.42578125" style="684" customWidth="1"/>
    <col min="2072" max="2304" width="9.140625" style="684"/>
    <col min="2305" max="2305" width="1.42578125" style="684" customWidth="1"/>
    <col min="2306" max="2306" width="11" style="684" customWidth="1"/>
    <col min="2307" max="2307" width="5.5703125" style="684" customWidth="1"/>
    <col min="2308" max="2308" width="5.140625" style="684" customWidth="1"/>
    <col min="2309" max="2309" width="18.5703125" style="684" customWidth="1"/>
    <col min="2310" max="2310" width="15" style="684" customWidth="1"/>
    <col min="2311" max="2311" width="10.28515625" style="684" customWidth="1"/>
    <col min="2312" max="2312" width="10.42578125" style="684" customWidth="1"/>
    <col min="2313" max="2313" width="15.140625" style="684" customWidth="1"/>
    <col min="2314" max="2315" width="10.42578125" style="684" customWidth="1"/>
    <col min="2316" max="2316" width="11.28515625" style="684" customWidth="1"/>
    <col min="2317" max="2317" width="10.7109375" style="684" customWidth="1"/>
    <col min="2318" max="2318" width="10.5703125" style="684" customWidth="1"/>
    <col min="2319" max="2319" width="15.28515625" style="684" customWidth="1"/>
    <col min="2320" max="2320" width="10.140625" style="684" customWidth="1"/>
    <col min="2321" max="2321" width="10.7109375" style="684" customWidth="1"/>
    <col min="2322" max="2322" width="15" style="684" customWidth="1"/>
    <col min="2323" max="2323" width="10.42578125" style="684" customWidth="1"/>
    <col min="2324" max="2324" width="10.140625" style="684" customWidth="1"/>
    <col min="2325" max="2325" width="0.42578125" style="684" customWidth="1"/>
    <col min="2326" max="2326" width="10" style="684" customWidth="1"/>
    <col min="2327" max="2327" width="12.42578125" style="684" customWidth="1"/>
    <col min="2328" max="2560" width="9.140625" style="684"/>
    <col min="2561" max="2561" width="1.42578125" style="684" customWidth="1"/>
    <col min="2562" max="2562" width="11" style="684" customWidth="1"/>
    <col min="2563" max="2563" width="5.5703125" style="684" customWidth="1"/>
    <col min="2564" max="2564" width="5.140625" style="684" customWidth="1"/>
    <col min="2565" max="2565" width="18.5703125" style="684" customWidth="1"/>
    <col min="2566" max="2566" width="15" style="684" customWidth="1"/>
    <col min="2567" max="2567" width="10.28515625" style="684" customWidth="1"/>
    <col min="2568" max="2568" width="10.42578125" style="684" customWidth="1"/>
    <col min="2569" max="2569" width="15.140625" style="684" customWidth="1"/>
    <col min="2570" max="2571" width="10.42578125" style="684" customWidth="1"/>
    <col min="2572" max="2572" width="11.28515625" style="684" customWidth="1"/>
    <col min="2573" max="2573" width="10.7109375" style="684" customWidth="1"/>
    <col min="2574" max="2574" width="10.5703125" style="684" customWidth="1"/>
    <col min="2575" max="2575" width="15.28515625" style="684" customWidth="1"/>
    <col min="2576" max="2576" width="10.140625" style="684" customWidth="1"/>
    <col min="2577" max="2577" width="10.7109375" style="684" customWidth="1"/>
    <col min="2578" max="2578" width="15" style="684" customWidth="1"/>
    <col min="2579" max="2579" width="10.42578125" style="684" customWidth="1"/>
    <col min="2580" max="2580" width="10.140625" style="684" customWidth="1"/>
    <col min="2581" max="2581" width="0.42578125" style="684" customWidth="1"/>
    <col min="2582" max="2582" width="10" style="684" customWidth="1"/>
    <col min="2583" max="2583" width="12.42578125" style="684" customWidth="1"/>
    <col min="2584" max="2816" width="9.140625" style="684"/>
    <col min="2817" max="2817" width="1.42578125" style="684" customWidth="1"/>
    <col min="2818" max="2818" width="11" style="684" customWidth="1"/>
    <col min="2819" max="2819" width="5.5703125" style="684" customWidth="1"/>
    <col min="2820" max="2820" width="5.140625" style="684" customWidth="1"/>
    <col min="2821" max="2821" width="18.5703125" style="684" customWidth="1"/>
    <col min="2822" max="2822" width="15" style="684" customWidth="1"/>
    <col min="2823" max="2823" width="10.28515625" style="684" customWidth="1"/>
    <col min="2824" max="2824" width="10.42578125" style="684" customWidth="1"/>
    <col min="2825" max="2825" width="15.140625" style="684" customWidth="1"/>
    <col min="2826" max="2827" width="10.42578125" style="684" customWidth="1"/>
    <col min="2828" max="2828" width="11.28515625" style="684" customWidth="1"/>
    <col min="2829" max="2829" width="10.7109375" style="684" customWidth="1"/>
    <col min="2830" max="2830" width="10.5703125" style="684" customWidth="1"/>
    <col min="2831" max="2831" width="15.28515625" style="684" customWidth="1"/>
    <col min="2832" max="2832" width="10.140625" style="684" customWidth="1"/>
    <col min="2833" max="2833" width="10.7109375" style="684" customWidth="1"/>
    <col min="2834" max="2834" width="15" style="684" customWidth="1"/>
    <col min="2835" max="2835" width="10.42578125" style="684" customWidth="1"/>
    <col min="2836" max="2836" width="10.140625" style="684" customWidth="1"/>
    <col min="2837" max="2837" width="0.42578125" style="684" customWidth="1"/>
    <col min="2838" max="2838" width="10" style="684" customWidth="1"/>
    <col min="2839" max="2839" width="12.42578125" style="684" customWidth="1"/>
    <col min="2840" max="3072" width="9.140625" style="684"/>
    <col min="3073" max="3073" width="1.42578125" style="684" customWidth="1"/>
    <col min="3074" max="3074" width="11" style="684" customWidth="1"/>
    <col min="3075" max="3075" width="5.5703125" style="684" customWidth="1"/>
    <col min="3076" max="3076" width="5.140625" style="684" customWidth="1"/>
    <col min="3077" max="3077" width="18.5703125" style="684" customWidth="1"/>
    <col min="3078" max="3078" width="15" style="684" customWidth="1"/>
    <col min="3079" max="3079" width="10.28515625" style="684" customWidth="1"/>
    <col min="3080" max="3080" width="10.42578125" style="684" customWidth="1"/>
    <col min="3081" max="3081" width="15.140625" style="684" customWidth="1"/>
    <col min="3082" max="3083" width="10.42578125" style="684" customWidth="1"/>
    <col min="3084" max="3084" width="11.28515625" style="684" customWidth="1"/>
    <col min="3085" max="3085" width="10.7109375" style="684" customWidth="1"/>
    <col min="3086" max="3086" width="10.5703125" style="684" customWidth="1"/>
    <col min="3087" max="3087" width="15.28515625" style="684" customWidth="1"/>
    <col min="3088" max="3088" width="10.140625" style="684" customWidth="1"/>
    <col min="3089" max="3089" width="10.7109375" style="684" customWidth="1"/>
    <col min="3090" max="3090" width="15" style="684" customWidth="1"/>
    <col min="3091" max="3091" width="10.42578125" style="684" customWidth="1"/>
    <col min="3092" max="3092" width="10.140625" style="684" customWidth="1"/>
    <col min="3093" max="3093" width="0.42578125" style="684" customWidth="1"/>
    <col min="3094" max="3094" width="10" style="684" customWidth="1"/>
    <col min="3095" max="3095" width="12.42578125" style="684" customWidth="1"/>
    <col min="3096" max="3328" width="9.140625" style="684"/>
    <col min="3329" max="3329" width="1.42578125" style="684" customWidth="1"/>
    <col min="3330" max="3330" width="11" style="684" customWidth="1"/>
    <col min="3331" max="3331" width="5.5703125" style="684" customWidth="1"/>
    <col min="3332" max="3332" width="5.140625" style="684" customWidth="1"/>
    <col min="3333" max="3333" width="18.5703125" style="684" customWidth="1"/>
    <col min="3334" max="3334" width="15" style="684" customWidth="1"/>
    <col min="3335" max="3335" width="10.28515625" style="684" customWidth="1"/>
    <col min="3336" max="3336" width="10.42578125" style="684" customWidth="1"/>
    <col min="3337" max="3337" width="15.140625" style="684" customWidth="1"/>
    <col min="3338" max="3339" width="10.42578125" style="684" customWidth="1"/>
    <col min="3340" max="3340" width="11.28515625" style="684" customWidth="1"/>
    <col min="3341" max="3341" width="10.7109375" style="684" customWidth="1"/>
    <col min="3342" max="3342" width="10.5703125" style="684" customWidth="1"/>
    <col min="3343" max="3343" width="15.28515625" style="684" customWidth="1"/>
    <col min="3344" max="3344" width="10.140625" style="684" customWidth="1"/>
    <col min="3345" max="3345" width="10.7109375" style="684" customWidth="1"/>
    <col min="3346" max="3346" width="15" style="684" customWidth="1"/>
    <col min="3347" max="3347" width="10.42578125" style="684" customWidth="1"/>
    <col min="3348" max="3348" width="10.140625" style="684" customWidth="1"/>
    <col min="3349" max="3349" width="0.42578125" style="684" customWidth="1"/>
    <col min="3350" max="3350" width="10" style="684" customWidth="1"/>
    <col min="3351" max="3351" width="12.42578125" style="684" customWidth="1"/>
    <col min="3352" max="3584" width="9.140625" style="684"/>
    <col min="3585" max="3585" width="1.42578125" style="684" customWidth="1"/>
    <col min="3586" max="3586" width="11" style="684" customWidth="1"/>
    <col min="3587" max="3587" width="5.5703125" style="684" customWidth="1"/>
    <col min="3588" max="3588" width="5.140625" style="684" customWidth="1"/>
    <col min="3589" max="3589" width="18.5703125" style="684" customWidth="1"/>
    <col min="3590" max="3590" width="15" style="684" customWidth="1"/>
    <col min="3591" max="3591" width="10.28515625" style="684" customWidth="1"/>
    <col min="3592" max="3592" width="10.42578125" style="684" customWidth="1"/>
    <col min="3593" max="3593" width="15.140625" style="684" customWidth="1"/>
    <col min="3594" max="3595" width="10.42578125" style="684" customWidth="1"/>
    <col min="3596" max="3596" width="11.28515625" style="684" customWidth="1"/>
    <col min="3597" max="3597" width="10.7109375" style="684" customWidth="1"/>
    <col min="3598" max="3598" width="10.5703125" style="684" customWidth="1"/>
    <col min="3599" max="3599" width="15.28515625" style="684" customWidth="1"/>
    <col min="3600" max="3600" width="10.140625" style="684" customWidth="1"/>
    <col min="3601" max="3601" width="10.7109375" style="684" customWidth="1"/>
    <col min="3602" max="3602" width="15" style="684" customWidth="1"/>
    <col min="3603" max="3603" width="10.42578125" style="684" customWidth="1"/>
    <col min="3604" max="3604" width="10.140625" style="684" customWidth="1"/>
    <col min="3605" max="3605" width="0.42578125" style="684" customWidth="1"/>
    <col min="3606" max="3606" width="10" style="684" customWidth="1"/>
    <col min="3607" max="3607" width="12.42578125" style="684" customWidth="1"/>
    <col min="3608" max="3840" width="9.140625" style="684"/>
    <col min="3841" max="3841" width="1.42578125" style="684" customWidth="1"/>
    <col min="3842" max="3842" width="11" style="684" customWidth="1"/>
    <col min="3843" max="3843" width="5.5703125" style="684" customWidth="1"/>
    <col min="3844" max="3844" width="5.140625" style="684" customWidth="1"/>
    <col min="3845" max="3845" width="18.5703125" style="684" customWidth="1"/>
    <col min="3846" max="3846" width="15" style="684" customWidth="1"/>
    <col min="3847" max="3847" width="10.28515625" style="684" customWidth="1"/>
    <col min="3848" max="3848" width="10.42578125" style="684" customWidth="1"/>
    <col min="3849" max="3849" width="15.140625" style="684" customWidth="1"/>
    <col min="3850" max="3851" width="10.42578125" style="684" customWidth="1"/>
    <col min="3852" max="3852" width="11.28515625" style="684" customWidth="1"/>
    <col min="3853" max="3853" width="10.7109375" style="684" customWidth="1"/>
    <col min="3854" max="3854" width="10.5703125" style="684" customWidth="1"/>
    <col min="3855" max="3855" width="15.28515625" style="684" customWidth="1"/>
    <col min="3856" max="3856" width="10.140625" style="684" customWidth="1"/>
    <col min="3857" max="3857" width="10.7109375" style="684" customWidth="1"/>
    <col min="3858" max="3858" width="15" style="684" customWidth="1"/>
    <col min="3859" max="3859" width="10.42578125" style="684" customWidth="1"/>
    <col min="3860" max="3860" width="10.140625" style="684" customWidth="1"/>
    <col min="3861" max="3861" width="0.42578125" style="684" customWidth="1"/>
    <col min="3862" max="3862" width="10" style="684" customWidth="1"/>
    <col min="3863" max="3863" width="12.42578125" style="684" customWidth="1"/>
    <col min="3864" max="4096" width="9.140625" style="684"/>
    <col min="4097" max="4097" width="1.42578125" style="684" customWidth="1"/>
    <col min="4098" max="4098" width="11" style="684" customWidth="1"/>
    <col min="4099" max="4099" width="5.5703125" style="684" customWidth="1"/>
    <col min="4100" max="4100" width="5.140625" style="684" customWidth="1"/>
    <col min="4101" max="4101" width="18.5703125" style="684" customWidth="1"/>
    <col min="4102" max="4102" width="15" style="684" customWidth="1"/>
    <col min="4103" max="4103" width="10.28515625" style="684" customWidth="1"/>
    <col min="4104" max="4104" width="10.42578125" style="684" customWidth="1"/>
    <col min="4105" max="4105" width="15.140625" style="684" customWidth="1"/>
    <col min="4106" max="4107" width="10.42578125" style="684" customWidth="1"/>
    <col min="4108" max="4108" width="11.28515625" style="684" customWidth="1"/>
    <col min="4109" max="4109" width="10.7109375" style="684" customWidth="1"/>
    <col min="4110" max="4110" width="10.5703125" style="684" customWidth="1"/>
    <col min="4111" max="4111" width="15.28515625" style="684" customWidth="1"/>
    <col min="4112" max="4112" width="10.140625" style="684" customWidth="1"/>
    <col min="4113" max="4113" width="10.7109375" style="684" customWidth="1"/>
    <col min="4114" max="4114" width="15" style="684" customWidth="1"/>
    <col min="4115" max="4115" width="10.42578125" style="684" customWidth="1"/>
    <col min="4116" max="4116" width="10.140625" style="684" customWidth="1"/>
    <col min="4117" max="4117" width="0.42578125" style="684" customWidth="1"/>
    <col min="4118" max="4118" width="10" style="684" customWidth="1"/>
    <col min="4119" max="4119" width="12.42578125" style="684" customWidth="1"/>
    <col min="4120" max="4352" width="9.140625" style="684"/>
    <col min="4353" max="4353" width="1.42578125" style="684" customWidth="1"/>
    <col min="4354" max="4354" width="11" style="684" customWidth="1"/>
    <col min="4355" max="4355" width="5.5703125" style="684" customWidth="1"/>
    <col min="4356" max="4356" width="5.140625" style="684" customWidth="1"/>
    <col min="4357" max="4357" width="18.5703125" style="684" customWidth="1"/>
    <col min="4358" max="4358" width="15" style="684" customWidth="1"/>
    <col min="4359" max="4359" width="10.28515625" style="684" customWidth="1"/>
    <col min="4360" max="4360" width="10.42578125" style="684" customWidth="1"/>
    <col min="4361" max="4361" width="15.140625" style="684" customWidth="1"/>
    <col min="4362" max="4363" width="10.42578125" style="684" customWidth="1"/>
    <col min="4364" max="4364" width="11.28515625" style="684" customWidth="1"/>
    <col min="4365" max="4365" width="10.7109375" style="684" customWidth="1"/>
    <col min="4366" max="4366" width="10.5703125" style="684" customWidth="1"/>
    <col min="4367" max="4367" width="15.28515625" style="684" customWidth="1"/>
    <col min="4368" max="4368" width="10.140625" style="684" customWidth="1"/>
    <col min="4369" max="4369" width="10.7109375" style="684" customWidth="1"/>
    <col min="4370" max="4370" width="15" style="684" customWidth="1"/>
    <col min="4371" max="4371" width="10.42578125" style="684" customWidth="1"/>
    <col min="4372" max="4372" width="10.140625" style="684" customWidth="1"/>
    <col min="4373" max="4373" width="0.42578125" style="684" customWidth="1"/>
    <col min="4374" max="4374" width="10" style="684" customWidth="1"/>
    <col min="4375" max="4375" width="12.42578125" style="684" customWidth="1"/>
    <col min="4376" max="4608" width="9.140625" style="684"/>
    <col min="4609" max="4609" width="1.42578125" style="684" customWidth="1"/>
    <col min="4610" max="4610" width="11" style="684" customWidth="1"/>
    <col min="4611" max="4611" width="5.5703125" style="684" customWidth="1"/>
    <col min="4612" max="4612" width="5.140625" style="684" customWidth="1"/>
    <col min="4613" max="4613" width="18.5703125" style="684" customWidth="1"/>
    <col min="4614" max="4614" width="15" style="684" customWidth="1"/>
    <col min="4615" max="4615" width="10.28515625" style="684" customWidth="1"/>
    <col min="4616" max="4616" width="10.42578125" style="684" customWidth="1"/>
    <col min="4617" max="4617" width="15.140625" style="684" customWidth="1"/>
    <col min="4618" max="4619" width="10.42578125" style="684" customWidth="1"/>
    <col min="4620" max="4620" width="11.28515625" style="684" customWidth="1"/>
    <col min="4621" max="4621" width="10.7109375" style="684" customWidth="1"/>
    <col min="4622" max="4622" width="10.5703125" style="684" customWidth="1"/>
    <col min="4623" max="4623" width="15.28515625" style="684" customWidth="1"/>
    <col min="4624" max="4624" width="10.140625" style="684" customWidth="1"/>
    <col min="4625" max="4625" width="10.7109375" style="684" customWidth="1"/>
    <col min="4626" max="4626" width="15" style="684" customWidth="1"/>
    <col min="4627" max="4627" width="10.42578125" style="684" customWidth="1"/>
    <col min="4628" max="4628" width="10.140625" style="684" customWidth="1"/>
    <col min="4629" max="4629" width="0.42578125" style="684" customWidth="1"/>
    <col min="4630" max="4630" width="10" style="684" customWidth="1"/>
    <col min="4631" max="4631" width="12.42578125" style="684" customWidth="1"/>
    <col min="4632" max="4864" width="9.140625" style="684"/>
    <col min="4865" max="4865" width="1.42578125" style="684" customWidth="1"/>
    <col min="4866" max="4866" width="11" style="684" customWidth="1"/>
    <col min="4867" max="4867" width="5.5703125" style="684" customWidth="1"/>
    <col min="4868" max="4868" width="5.140625" style="684" customWidth="1"/>
    <col min="4869" max="4869" width="18.5703125" style="684" customWidth="1"/>
    <col min="4870" max="4870" width="15" style="684" customWidth="1"/>
    <col min="4871" max="4871" width="10.28515625" style="684" customWidth="1"/>
    <col min="4872" max="4872" width="10.42578125" style="684" customWidth="1"/>
    <col min="4873" max="4873" width="15.140625" style="684" customWidth="1"/>
    <col min="4874" max="4875" width="10.42578125" style="684" customWidth="1"/>
    <col min="4876" max="4876" width="11.28515625" style="684" customWidth="1"/>
    <col min="4877" max="4877" width="10.7109375" style="684" customWidth="1"/>
    <col min="4878" max="4878" width="10.5703125" style="684" customWidth="1"/>
    <col min="4879" max="4879" width="15.28515625" style="684" customWidth="1"/>
    <col min="4880" max="4880" width="10.140625" style="684" customWidth="1"/>
    <col min="4881" max="4881" width="10.7109375" style="684" customWidth="1"/>
    <col min="4882" max="4882" width="15" style="684" customWidth="1"/>
    <col min="4883" max="4883" width="10.42578125" style="684" customWidth="1"/>
    <col min="4884" max="4884" width="10.140625" style="684" customWidth="1"/>
    <col min="4885" max="4885" width="0.42578125" style="684" customWidth="1"/>
    <col min="4886" max="4886" width="10" style="684" customWidth="1"/>
    <col min="4887" max="4887" width="12.42578125" style="684" customWidth="1"/>
    <col min="4888" max="5120" width="9.140625" style="684"/>
    <col min="5121" max="5121" width="1.42578125" style="684" customWidth="1"/>
    <col min="5122" max="5122" width="11" style="684" customWidth="1"/>
    <col min="5123" max="5123" width="5.5703125" style="684" customWidth="1"/>
    <col min="5124" max="5124" width="5.140625" style="684" customWidth="1"/>
    <col min="5125" max="5125" width="18.5703125" style="684" customWidth="1"/>
    <col min="5126" max="5126" width="15" style="684" customWidth="1"/>
    <col min="5127" max="5127" width="10.28515625" style="684" customWidth="1"/>
    <col min="5128" max="5128" width="10.42578125" style="684" customWidth="1"/>
    <col min="5129" max="5129" width="15.140625" style="684" customWidth="1"/>
    <col min="5130" max="5131" width="10.42578125" style="684" customWidth="1"/>
    <col min="5132" max="5132" width="11.28515625" style="684" customWidth="1"/>
    <col min="5133" max="5133" width="10.7109375" style="684" customWidth="1"/>
    <col min="5134" max="5134" width="10.5703125" style="684" customWidth="1"/>
    <col min="5135" max="5135" width="15.28515625" style="684" customWidth="1"/>
    <col min="5136" max="5136" width="10.140625" style="684" customWidth="1"/>
    <col min="5137" max="5137" width="10.7109375" style="684" customWidth="1"/>
    <col min="5138" max="5138" width="15" style="684" customWidth="1"/>
    <col min="5139" max="5139" width="10.42578125" style="684" customWidth="1"/>
    <col min="5140" max="5140" width="10.140625" style="684" customWidth="1"/>
    <col min="5141" max="5141" width="0.42578125" style="684" customWidth="1"/>
    <col min="5142" max="5142" width="10" style="684" customWidth="1"/>
    <col min="5143" max="5143" width="12.42578125" style="684" customWidth="1"/>
    <col min="5144" max="5376" width="9.140625" style="684"/>
    <col min="5377" max="5377" width="1.42578125" style="684" customWidth="1"/>
    <col min="5378" max="5378" width="11" style="684" customWidth="1"/>
    <col min="5379" max="5379" width="5.5703125" style="684" customWidth="1"/>
    <col min="5380" max="5380" width="5.140625" style="684" customWidth="1"/>
    <col min="5381" max="5381" width="18.5703125" style="684" customWidth="1"/>
    <col min="5382" max="5382" width="15" style="684" customWidth="1"/>
    <col min="5383" max="5383" width="10.28515625" style="684" customWidth="1"/>
    <col min="5384" max="5384" width="10.42578125" style="684" customWidth="1"/>
    <col min="5385" max="5385" width="15.140625" style="684" customWidth="1"/>
    <col min="5386" max="5387" width="10.42578125" style="684" customWidth="1"/>
    <col min="5388" max="5388" width="11.28515625" style="684" customWidth="1"/>
    <col min="5389" max="5389" width="10.7109375" style="684" customWidth="1"/>
    <col min="5390" max="5390" width="10.5703125" style="684" customWidth="1"/>
    <col min="5391" max="5391" width="15.28515625" style="684" customWidth="1"/>
    <col min="5392" max="5392" width="10.140625" style="684" customWidth="1"/>
    <col min="5393" max="5393" width="10.7109375" style="684" customWidth="1"/>
    <col min="5394" max="5394" width="15" style="684" customWidth="1"/>
    <col min="5395" max="5395" width="10.42578125" style="684" customWidth="1"/>
    <col min="5396" max="5396" width="10.140625" style="684" customWidth="1"/>
    <col min="5397" max="5397" width="0.42578125" style="684" customWidth="1"/>
    <col min="5398" max="5398" width="10" style="684" customWidth="1"/>
    <col min="5399" max="5399" width="12.42578125" style="684" customWidth="1"/>
    <col min="5400" max="5632" width="9.140625" style="684"/>
    <col min="5633" max="5633" width="1.42578125" style="684" customWidth="1"/>
    <col min="5634" max="5634" width="11" style="684" customWidth="1"/>
    <col min="5635" max="5635" width="5.5703125" style="684" customWidth="1"/>
    <col min="5636" max="5636" width="5.140625" style="684" customWidth="1"/>
    <col min="5637" max="5637" width="18.5703125" style="684" customWidth="1"/>
    <col min="5638" max="5638" width="15" style="684" customWidth="1"/>
    <col min="5639" max="5639" width="10.28515625" style="684" customWidth="1"/>
    <col min="5640" max="5640" width="10.42578125" style="684" customWidth="1"/>
    <col min="5641" max="5641" width="15.140625" style="684" customWidth="1"/>
    <col min="5642" max="5643" width="10.42578125" style="684" customWidth="1"/>
    <col min="5644" max="5644" width="11.28515625" style="684" customWidth="1"/>
    <col min="5645" max="5645" width="10.7109375" style="684" customWidth="1"/>
    <col min="5646" max="5646" width="10.5703125" style="684" customWidth="1"/>
    <col min="5647" max="5647" width="15.28515625" style="684" customWidth="1"/>
    <col min="5648" max="5648" width="10.140625" style="684" customWidth="1"/>
    <col min="5649" max="5649" width="10.7109375" style="684" customWidth="1"/>
    <col min="5650" max="5650" width="15" style="684" customWidth="1"/>
    <col min="5651" max="5651" width="10.42578125" style="684" customWidth="1"/>
    <col min="5652" max="5652" width="10.140625" style="684" customWidth="1"/>
    <col min="5653" max="5653" width="0.42578125" style="684" customWidth="1"/>
    <col min="5654" max="5654" width="10" style="684" customWidth="1"/>
    <col min="5655" max="5655" width="12.42578125" style="684" customWidth="1"/>
    <col min="5656" max="5888" width="9.140625" style="684"/>
    <col min="5889" max="5889" width="1.42578125" style="684" customWidth="1"/>
    <col min="5890" max="5890" width="11" style="684" customWidth="1"/>
    <col min="5891" max="5891" width="5.5703125" style="684" customWidth="1"/>
    <col min="5892" max="5892" width="5.140625" style="684" customWidth="1"/>
    <col min="5893" max="5893" width="18.5703125" style="684" customWidth="1"/>
    <col min="5894" max="5894" width="15" style="684" customWidth="1"/>
    <col min="5895" max="5895" width="10.28515625" style="684" customWidth="1"/>
    <col min="5896" max="5896" width="10.42578125" style="684" customWidth="1"/>
    <col min="5897" max="5897" width="15.140625" style="684" customWidth="1"/>
    <col min="5898" max="5899" width="10.42578125" style="684" customWidth="1"/>
    <col min="5900" max="5900" width="11.28515625" style="684" customWidth="1"/>
    <col min="5901" max="5901" width="10.7109375" style="684" customWidth="1"/>
    <col min="5902" max="5902" width="10.5703125" style="684" customWidth="1"/>
    <col min="5903" max="5903" width="15.28515625" style="684" customWidth="1"/>
    <col min="5904" max="5904" width="10.140625" style="684" customWidth="1"/>
    <col min="5905" max="5905" width="10.7109375" style="684" customWidth="1"/>
    <col min="5906" max="5906" width="15" style="684" customWidth="1"/>
    <col min="5907" max="5907" width="10.42578125" style="684" customWidth="1"/>
    <col min="5908" max="5908" width="10.140625" style="684" customWidth="1"/>
    <col min="5909" max="5909" width="0.42578125" style="684" customWidth="1"/>
    <col min="5910" max="5910" width="10" style="684" customWidth="1"/>
    <col min="5911" max="5911" width="12.42578125" style="684" customWidth="1"/>
    <col min="5912" max="6144" width="9.140625" style="684"/>
    <col min="6145" max="6145" width="1.42578125" style="684" customWidth="1"/>
    <col min="6146" max="6146" width="11" style="684" customWidth="1"/>
    <col min="6147" max="6147" width="5.5703125" style="684" customWidth="1"/>
    <col min="6148" max="6148" width="5.140625" style="684" customWidth="1"/>
    <col min="6149" max="6149" width="18.5703125" style="684" customWidth="1"/>
    <col min="6150" max="6150" width="15" style="684" customWidth="1"/>
    <col min="6151" max="6151" width="10.28515625" style="684" customWidth="1"/>
    <col min="6152" max="6152" width="10.42578125" style="684" customWidth="1"/>
    <col min="6153" max="6153" width="15.140625" style="684" customWidth="1"/>
    <col min="6154" max="6155" width="10.42578125" style="684" customWidth="1"/>
    <col min="6156" max="6156" width="11.28515625" style="684" customWidth="1"/>
    <col min="6157" max="6157" width="10.7109375" style="684" customWidth="1"/>
    <col min="6158" max="6158" width="10.5703125" style="684" customWidth="1"/>
    <col min="6159" max="6159" width="15.28515625" style="684" customWidth="1"/>
    <col min="6160" max="6160" width="10.140625" style="684" customWidth="1"/>
    <col min="6161" max="6161" width="10.7109375" style="684" customWidth="1"/>
    <col min="6162" max="6162" width="15" style="684" customWidth="1"/>
    <col min="6163" max="6163" width="10.42578125" style="684" customWidth="1"/>
    <col min="6164" max="6164" width="10.140625" style="684" customWidth="1"/>
    <col min="6165" max="6165" width="0.42578125" style="684" customWidth="1"/>
    <col min="6166" max="6166" width="10" style="684" customWidth="1"/>
    <col min="6167" max="6167" width="12.42578125" style="684" customWidth="1"/>
    <col min="6168" max="6400" width="9.140625" style="684"/>
    <col min="6401" max="6401" width="1.42578125" style="684" customWidth="1"/>
    <col min="6402" max="6402" width="11" style="684" customWidth="1"/>
    <col min="6403" max="6403" width="5.5703125" style="684" customWidth="1"/>
    <col min="6404" max="6404" width="5.140625" style="684" customWidth="1"/>
    <col min="6405" max="6405" width="18.5703125" style="684" customWidth="1"/>
    <col min="6406" max="6406" width="15" style="684" customWidth="1"/>
    <col min="6407" max="6407" width="10.28515625" style="684" customWidth="1"/>
    <col min="6408" max="6408" width="10.42578125" style="684" customWidth="1"/>
    <col min="6409" max="6409" width="15.140625" style="684" customWidth="1"/>
    <col min="6410" max="6411" width="10.42578125" style="684" customWidth="1"/>
    <col min="6412" max="6412" width="11.28515625" style="684" customWidth="1"/>
    <col min="6413" max="6413" width="10.7109375" style="684" customWidth="1"/>
    <col min="6414" max="6414" width="10.5703125" style="684" customWidth="1"/>
    <col min="6415" max="6415" width="15.28515625" style="684" customWidth="1"/>
    <col min="6416" max="6416" width="10.140625" style="684" customWidth="1"/>
    <col min="6417" max="6417" width="10.7109375" style="684" customWidth="1"/>
    <col min="6418" max="6418" width="15" style="684" customWidth="1"/>
    <col min="6419" max="6419" width="10.42578125" style="684" customWidth="1"/>
    <col min="6420" max="6420" width="10.140625" style="684" customWidth="1"/>
    <col min="6421" max="6421" width="0.42578125" style="684" customWidth="1"/>
    <col min="6422" max="6422" width="10" style="684" customWidth="1"/>
    <col min="6423" max="6423" width="12.42578125" style="684" customWidth="1"/>
    <col min="6424" max="6656" width="9.140625" style="684"/>
    <col min="6657" max="6657" width="1.42578125" style="684" customWidth="1"/>
    <col min="6658" max="6658" width="11" style="684" customWidth="1"/>
    <col min="6659" max="6659" width="5.5703125" style="684" customWidth="1"/>
    <col min="6660" max="6660" width="5.140625" style="684" customWidth="1"/>
    <col min="6661" max="6661" width="18.5703125" style="684" customWidth="1"/>
    <col min="6662" max="6662" width="15" style="684" customWidth="1"/>
    <col min="6663" max="6663" width="10.28515625" style="684" customWidth="1"/>
    <col min="6664" max="6664" width="10.42578125" style="684" customWidth="1"/>
    <col min="6665" max="6665" width="15.140625" style="684" customWidth="1"/>
    <col min="6666" max="6667" width="10.42578125" style="684" customWidth="1"/>
    <col min="6668" max="6668" width="11.28515625" style="684" customWidth="1"/>
    <col min="6669" max="6669" width="10.7109375" style="684" customWidth="1"/>
    <col min="6670" max="6670" width="10.5703125" style="684" customWidth="1"/>
    <col min="6671" max="6671" width="15.28515625" style="684" customWidth="1"/>
    <col min="6672" max="6672" width="10.140625" style="684" customWidth="1"/>
    <col min="6673" max="6673" width="10.7109375" style="684" customWidth="1"/>
    <col min="6674" max="6674" width="15" style="684" customWidth="1"/>
    <col min="6675" max="6675" width="10.42578125" style="684" customWidth="1"/>
    <col min="6676" max="6676" width="10.140625" style="684" customWidth="1"/>
    <col min="6677" max="6677" width="0.42578125" style="684" customWidth="1"/>
    <col min="6678" max="6678" width="10" style="684" customWidth="1"/>
    <col min="6679" max="6679" width="12.42578125" style="684" customWidth="1"/>
    <col min="6680" max="6912" width="9.140625" style="684"/>
    <col min="6913" max="6913" width="1.42578125" style="684" customWidth="1"/>
    <col min="6914" max="6914" width="11" style="684" customWidth="1"/>
    <col min="6915" max="6915" width="5.5703125" style="684" customWidth="1"/>
    <col min="6916" max="6916" width="5.140625" style="684" customWidth="1"/>
    <col min="6917" max="6917" width="18.5703125" style="684" customWidth="1"/>
    <col min="6918" max="6918" width="15" style="684" customWidth="1"/>
    <col min="6919" max="6919" width="10.28515625" style="684" customWidth="1"/>
    <col min="6920" max="6920" width="10.42578125" style="684" customWidth="1"/>
    <col min="6921" max="6921" width="15.140625" style="684" customWidth="1"/>
    <col min="6922" max="6923" width="10.42578125" style="684" customWidth="1"/>
    <col min="6924" max="6924" width="11.28515625" style="684" customWidth="1"/>
    <col min="6925" max="6925" width="10.7109375" style="684" customWidth="1"/>
    <col min="6926" max="6926" width="10.5703125" style="684" customWidth="1"/>
    <col min="6927" max="6927" width="15.28515625" style="684" customWidth="1"/>
    <col min="6928" max="6928" width="10.140625" style="684" customWidth="1"/>
    <col min="6929" max="6929" width="10.7109375" style="684" customWidth="1"/>
    <col min="6930" max="6930" width="15" style="684" customWidth="1"/>
    <col min="6931" max="6931" width="10.42578125" style="684" customWidth="1"/>
    <col min="6932" max="6932" width="10.140625" style="684" customWidth="1"/>
    <col min="6933" max="6933" width="0.42578125" style="684" customWidth="1"/>
    <col min="6934" max="6934" width="10" style="684" customWidth="1"/>
    <col min="6935" max="6935" width="12.42578125" style="684" customWidth="1"/>
    <col min="6936" max="7168" width="9.140625" style="684"/>
    <col min="7169" max="7169" width="1.42578125" style="684" customWidth="1"/>
    <col min="7170" max="7170" width="11" style="684" customWidth="1"/>
    <col min="7171" max="7171" width="5.5703125" style="684" customWidth="1"/>
    <col min="7172" max="7172" width="5.140625" style="684" customWidth="1"/>
    <col min="7173" max="7173" width="18.5703125" style="684" customWidth="1"/>
    <col min="7174" max="7174" width="15" style="684" customWidth="1"/>
    <col min="7175" max="7175" width="10.28515625" style="684" customWidth="1"/>
    <col min="7176" max="7176" width="10.42578125" style="684" customWidth="1"/>
    <col min="7177" max="7177" width="15.140625" style="684" customWidth="1"/>
    <col min="7178" max="7179" width="10.42578125" style="684" customWidth="1"/>
    <col min="7180" max="7180" width="11.28515625" style="684" customWidth="1"/>
    <col min="7181" max="7181" width="10.7109375" style="684" customWidth="1"/>
    <col min="7182" max="7182" width="10.5703125" style="684" customWidth="1"/>
    <col min="7183" max="7183" width="15.28515625" style="684" customWidth="1"/>
    <col min="7184" max="7184" width="10.140625" style="684" customWidth="1"/>
    <col min="7185" max="7185" width="10.7109375" style="684" customWidth="1"/>
    <col min="7186" max="7186" width="15" style="684" customWidth="1"/>
    <col min="7187" max="7187" width="10.42578125" style="684" customWidth="1"/>
    <col min="7188" max="7188" width="10.140625" style="684" customWidth="1"/>
    <col min="7189" max="7189" width="0.42578125" style="684" customWidth="1"/>
    <col min="7190" max="7190" width="10" style="684" customWidth="1"/>
    <col min="7191" max="7191" width="12.42578125" style="684" customWidth="1"/>
    <col min="7192" max="7424" width="9.140625" style="684"/>
    <col min="7425" max="7425" width="1.42578125" style="684" customWidth="1"/>
    <col min="7426" max="7426" width="11" style="684" customWidth="1"/>
    <col min="7427" max="7427" width="5.5703125" style="684" customWidth="1"/>
    <col min="7428" max="7428" width="5.140625" style="684" customWidth="1"/>
    <col min="7429" max="7429" width="18.5703125" style="684" customWidth="1"/>
    <col min="7430" max="7430" width="15" style="684" customWidth="1"/>
    <col min="7431" max="7431" width="10.28515625" style="684" customWidth="1"/>
    <col min="7432" max="7432" width="10.42578125" style="684" customWidth="1"/>
    <col min="7433" max="7433" width="15.140625" style="684" customWidth="1"/>
    <col min="7434" max="7435" width="10.42578125" style="684" customWidth="1"/>
    <col min="7436" max="7436" width="11.28515625" style="684" customWidth="1"/>
    <col min="7437" max="7437" width="10.7109375" style="684" customWidth="1"/>
    <col min="7438" max="7438" width="10.5703125" style="684" customWidth="1"/>
    <col min="7439" max="7439" width="15.28515625" style="684" customWidth="1"/>
    <col min="7440" max="7440" width="10.140625" style="684" customWidth="1"/>
    <col min="7441" max="7441" width="10.7109375" style="684" customWidth="1"/>
    <col min="7442" max="7442" width="15" style="684" customWidth="1"/>
    <col min="7443" max="7443" width="10.42578125" style="684" customWidth="1"/>
    <col min="7444" max="7444" width="10.140625" style="684" customWidth="1"/>
    <col min="7445" max="7445" width="0.42578125" style="684" customWidth="1"/>
    <col min="7446" max="7446" width="10" style="684" customWidth="1"/>
    <col min="7447" max="7447" width="12.42578125" style="684" customWidth="1"/>
    <col min="7448" max="7680" width="9.140625" style="684"/>
    <col min="7681" max="7681" width="1.42578125" style="684" customWidth="1"/>
    <col min="7682" max="7682" width="11" style="684" customWidth="1"/>
    <col min="7683" max="7683" width="5.5703125" style="684" customWidth="1"/>
    <col min="7684" max="7684" width="5.140625" style="684" customWidth="1"/>
    <col min="7685" max="7685" width="18.5703125" style="684" customWidth="1"/>
    <col min="7686" max="7686" width="15" style="684" customWidth="1"/>
    <col min="7687" max="7687" width="10.28515625" style="684" customWidth="1"/>
    <col min="7688" max="7688" width="10.42578125" style="684" customWidth="1"/>
    <col min="7689" max="7689" width="15.140625" style="684" customWidth="1"/>
    <col min="7690" max="7691" width="10.42578125" style="684" customWidth="1"/>
    <col min="7692" max="7692" width="11.28515625" style="684" customWidth="1"/>
    <col min="7693" max="7693" width="10.7109375" style="684" customWidth="1"/>
    <col min="7694" max="7694" width="10.5703125" style="684" customWidth="1"/>
    <col min="7695" max="7695" width="15.28515625" style="684" customWidth="1"/>
    <col min="7696" max="7696" width="10.140625" style="684" customWidth="1"/>
    <col min="7697" max="7697" width="10.7109375" style="684" customWidth="1"/>
    <col min="7698" max="7698" width="15" style="684" customWidth="1"/>
    <col min="7699" max="7699" width="10.42578125" style="684" customWidth="1"/>
    <col min="7700" max="7700" width="10.140625" style="684" customWidth="1"/>
    <col min="7701" max="7701" width="0.42578125" style="684" customWidth="1"/>
    <col min="7702" max="7702" width="10" style="684" customWidth="1"/>
    <col min="7703" max="7703" width="12.42578125" style="684" customWidth="1"/>
    <col min="7704" max="7936" width="9.140625" style="684"/>
    <col min="7937" max="7937" width="1.42578125" style="684" customWidth="1"/>
    <col min="7938" max="7938" width="11" style="684" customWidth="1"/>
    <col min="7939" max="7939" width="5.5703125" style="684" customWidth="1"/>
    <col min="7940" max="7940" width="5.140625" style="684" customWidth="1"/>
    <col min="7941" max="7941" width="18.5703125" style="684" customWidth="1"/>
    <col min="7942" max="7942" width="15" style="684" customWidth="1"/>
    <col min="7943" max="7943" width="10.28515625" style="684" customWidth="1"/>
    <col min="7944" max="7944" width="10.42578125" style="684" customWidth="1"/>
    <col min="7945" max="7945" width="15.140625" style="684" customWidth="1"/>
    <col min="7946" max="7947" width="10.42578125" style="684" customWidth="1"/>
    <col min="7948" max="7948" width="11.28515625" style="684" customWidth="1"/>
    <col min="7949" max="7949" width="10.7109375" style="684" customWidth="1"/>
    <col min="7950" max="7950" width="10.5703125" style="684" customWidth="1"/>
    <col min="7951" max="7951" width="15.28515625" style="684" customWidth="1"/>
    <col min="7952" max="7952" width="10.140625" style="684" customWidth="1"/>
    <col min="7953" max="7953" width="10.7109375" style="684" customWidth="1"/>
    <col min="7954" max="7954" width="15" style="684" customWidth="1"/>
    <col min="7955" max="7955" width="10.42578125" style="684" customWidth="1"/>
    <col min="7956" max="7956" width="10.140625" style="684" customWidth="1"/>
    <col min="7957" max="7957" width="0.42578125" style="684" customWidth="1"/>
    <col min="7958" max="7958" width="10" style="684" customWidth="1"/>
    <col min="7959" max="7959" width="12.42578125" style="684" customWidth="1"/>
    <col min="7960" max="8192" width="9.140625" style="684"/>
    <col min="8193" max="8193" width="1.42578125" style="684" customWidth="1"/>
    <col min="8194" max="8194" width="11" style="684" customWidth="1"/>
    <col min="8195" max="8195" width="5.5703125" style="684" customWidth="1"/>
    <col min="8196" max="8196" width="5.140625" style="684" customWidth="1"/>
    <col min="8197" max="8197" width="18.5703125" style="684" customWidth="1"/>
    <col min="8198" max="8198" width="15" style="684" customWidth="1"/>
    <col min="8199" max="8199" width="10.28515625" style="684" customWidth="1"/>
    <col min="8200" max="8200" width="10.42578125" style="684" customWidth="1"/>
    <col min="8201" max="8201" width="15.140625" style="684" customWidth="1"/>
    <col min="8202" max="8203" width="10.42578125" style="684" customWidth="1"/>
    <col min="8204" max="8204" width="11.28515625" style="684" customWidth="1"/>
    <col min="8205" max="8205" width="10.7109375" style="684" customWidth="1"/>
    <col min="8206" max="8206" width="10.5703125" style="684" customWidth="1"/>
    <col min="8207" max="8207" width="15.28515625" style="684" customWidth="1"/>
    <col min="8208" max="8208" width="10.140625" style="684" customWidth="1"/>
    <col min="8209" max="8209" width="10.7109375" style="684" customWidth="1"/>
    <col min="8210" max="8210" width="15" style="684" customWidth="1"/>
    <col min="8211" max="8211" width="10.42578125" style="684" customWidth="1"/>
    <col min="8212" max="8212" width="10.140625" style="684" customWidth="1"/>
    <col min="8213" max="8213" width="0.42578125" style="684" customWidth="1"/>
    <col min="8214" max="8214" width="10" style="684" customWidth="1"/>
    <col min="8215" max="8215" width="12.42578125" style="684" customWidth="1"/>
    <col min="8216" max="8448" width="9.140625" style="684"/>
    <col min="8449" max="8449" width="1.42578125" style="684" customWidth="1"/>
    <col min="8450" max="8450" width="11" style="684" customWidth="1"/>
    <col min="8451" max="8451" width="5.5703125" style="684" customWidth="1"/>
    <col min="8452" max="8452" width="5.140625" style="684" customWidth="1"/>
    <col min="8453" max="8453" width="18.5703125" style="684" customWidth="1"/>
    <col min="8454" max="8454" width="15" style="684" customWidth="1"/>
    <col min="8455" max="8455" width="10.28515625" style="684" customWidth="1"/>
    <col min="8456" max="8456" width="10.42578125" style="684" customWidth="1"/>
    <col min="8457" max="8457" width="15.140625" style="684" customWidth="1"/>
    <col min="8458" max="8459" width="10.42578125" style="684" customWidth="1"/>
    <col min="8460" max="8460" width="11.28515625" style="684" customWidth="1"/>
    <col min="8461" max="8461" width="10.7109375" style="684" customWidth="1"/>
    <col min="8462" max="8462" width="10.5703125" style="684" customWidth="1"/>
    <col min="8463" max="8463" width="15.28515625" style="684" customWidth="1"/>
    <col min="8464" max="8464" width="10.140625" style="684" customWidth="1"/>
    <col min="8465" max="8465" width="10.7109375" style="684" customWidth="1"/>
    <col min="8466" max="8466" width="15" style="684" customWidth="1"/>
    <col min="8467" max="8467" width="10.42578125" style="684" customWidth="1"/>
    <col min="8468" max="8468" width="10.140625" style="684" customWidth="1"/>
    <col min="8469" max="8469" width="0.42578125" style="684" customWidth="1"/>
    <col min="8470" max="8470" width="10" style="684" customWidth="1"/>
    <col min="8471" max="8471" width="12.42578125" style="684" customWidth="1"/>
    <col min="8472" max="8704" width="9.140625" style="684"/>
    <col min="8705" max="8705" width="1.42578125" style="684" customWidth="1"/>
    <col min="8706" max="8706" width="11" style="684" customWidth="1"/>
    <col min="8707" max="8707" width="5.5703125" style="684" customWidth="1"/>
    <col min="8708" max="8708" width="5.140625" style="684" customWidth="1"/>
    <col min="8709" max="8709" width="18.5703125" style="684" customWidth="1"/>
    <col min="8710" max="8710" width="15" style="684" customWidth="1"/>
    <col min="8711" max="8711" width="10.28515625" style="684" customWidth="1"/>
    <col min="8712" max="8712" width="10.42578125" style="684" customWidth="1"/>
    <col min="8713" max="8713" width="15.140625" style="684" customWidth="1"/>
    <col min="8714" max="8715" width="10.42578125" style="684" customWidth="1"/>
    <col min="8716" max="8716" width="11.28515625" style="684" customWidth="1"/>
    <col min="8717" max="8717" width="10.7109375" style="684" customWidth="1"/>
    <col min="8718" max="8718" width="10.5703125" style="684" customWidth="1"/>
    <col min="8719" max="8719" width="15.28515625" style="684" customWidth="1"/>
    <col min="8720" max="8720" width="10.140625" style="684" customWidth="1"/>
    <col min="8721" max="8721" width="10.7109375" style="684" customWidth="1"/>
    <col min="8722" max="8722" width="15" style="684" customWidth="1"/>
    <col min="8723" max="8723" width="10.42578125" style="684" customWidth="1"/>
    <col min="8724" max="8724" width="10.140625" style="684" customWidth="1"/>
    <col min="8725" max="8725" width="0.42578125" style="684" customWidth="1"/>
    <col min="8726" max="8726" width="10" style="684" customWidth="1"/>
    <col min="8727" max="8727" width="12.42578125" style="684" customWidth="1"/>
    <col min="8728" max="8960" width="9.140625" style="684"/>
    <col min="8961" max="8961" width="1.42578125" style="684" customWidth="1"/>
    <col min="8962" max="8962" width="11" style="684" customWidth="1"/>
    <col min="8963" max="8963" width="5.5703125" style="684" customWidth="1"/>
    <col min="8964" max="8964" width="5.140625" style="684" customWidth="1"/>
    <col min="8965" max="8965" width="18.5703125" style="684" customWidth="1"/>
    <col min="8966" max="8966" width="15" style="684" customWidth="1"/>
    <col min="8967" max="8967" width="10.28515625" style="684" customWidth="1"/>
    <col min="8968" max="8968" width="10.42578125" style="684" customWidth="1"/>
    <col min="8969" max="8969" width="15.140625" style="684" customWidth="1"/>
    <col min="8970" max="8971" width="10.42578125" style="684" customWidth="1"/>
    <col min="8972" max="8972" width="11.28515625" style="684" customWidth="1"/>
    <col min="8973" max="8973" width="10.7109375" style="684" customWidth="1"/>
    <col min="8974" max="8974" width="10.5703125" style="684" customWidth="1"/>
    <col min="8975" max="8975" width="15.28515625" style="684" customWidth="1"/>
    <col min="8976" max="8976" width="10.140625" style="684" customWidth="1"/>
    <col min="8977" max="8977" width="10.7109375" style="684" customWidth="1"/>
    <col min="8978" max="8978" width="15" style="684" customWidth="1"/>
    <col min="8979" max="8979" width="10.42578125" style="684" customWidth="1"/>
    <col min="8980" max="8980" width="10.140625" style="684" customWidth="1"/>
    <col min="8981" max="8981" width="0.42578125" style="684" customWidth="1"/>
    <col min="8982" max="8982" width="10" style="684" customWidth="1"/>
    <col min="8983" max="8983" width="12.42578125" style="684" customWidth="1"/>
    <col min="8984" max="9216" width="9.140625" style="684"/>
    <col min="9217" max="9217" width="1.42578125" style="684" customWidth="1"/>
    <col min="9218" max="9218" width="11" style="684" customWidth="1"/>
    <col min="9219" max="9219" width="5.5703125" style="684" customWidth="1"/>
    <col min="9220" max="9220" width="5.140625" style="684" customWidth="1"/>
    <col min="9221" max="9221" width="18.5703125" style="684" customWidth="1"/>
    <col min="9222" max="9222" width="15" style="684" customWidth="1"/>
    <col min="9223" max="9223" width="10.28515625" style="684" customWidth="1"/>
    <col min="9224" max="9224" width="10.42578125" style="684" customWidth="1"/>
    <col min="9225" max="9225" width="15.140625" style="684" customWidth="1"/>
    <col min="9226" max="9227" width="10.42578125" style="684" customWidth="1"/>
    <col min="9228" max="9228" width="11.28515625" style="684" customWidth="1"/>
    <col min="9229" max="9229" width="10.7109375" style="684" customWidth="1"/>
    <col min="9230" max="9230" width="10.5703125" style="684" customWidth="1"/>
    <col min="9231" max="9231" width="15.28515625" style="684" customWidth="1"/>
    <col min="9232" max="9232" width="10.140625" style="684" customWidth="1"/>
    <col min="9233" max="9233" width="10.7109375" style="684" customWidth="1"/>
    <col min="9234" max="9234" width="15" style="684" customWidth="1"/>
    <col min="9235" max="9235" width="10.42578125" style="684" customWidth="1"/>
    <col min="9236" max="9236" width="10.140625" style="684" customWidth="1"/>
    <col min="9237" max="9237" width="0.42578125" style="684" customWidth="1"/>
    <col min="9238" max="9238" width="10" style="684" customWidth="1"/>
    <col min="9239" max="9239" width="12.42578125" style="684" customWidth="1"/>
    <col min="9240" max="9472" width="9.140625" style="684"/>
    <col min="9473" max="9473" width="1.42578125" style="684" customWidth="1"/>
    <col min="9474" max="9474" width="11" style="684" customWidth="1"/>
    <col min="9475" max="9475" width="5.5703125" style="684" customWidth="1"/>
    <col min="9476" max="9476" width="5.140625" style="684" customWidth="1"/>
    <col min="9477" max="9477" width="18.5703125" style="684" customWidth="1"/>
    <col min="9478" max="9478" width="15" style="684" customWidth="1"/>
    <col min="9479" max="9479" width="10.28515625" style="684" customWidth="1"/>
    <col min="9480" max="9480" width="10.42578125" style="684" customWidth="1"/>
    <col min="9481" max="9481" width="15.140625" style="684" customWidth="1"/>
    <col min="9482" max="9483" width="10.42578125" style="684" customWidth="1"/>
    <col min="9484" max="9484" width="11.28515625" style="684" customWidth="1"/>
    <col min="9485" max="9485" width="10.7109375" style="684" customWidth="1"/>
    <col min="9486" max="9486" width="10.5703125" style="684" customWidth="1"/>
    <col min="9487" max="9487" width="15.28515625" style="684" customWidth="1"/>
    <col min="9488" max="9488" width="10.140625" style="684" customWidth="1"/>
    <col min="9489" max="9489" width="10.7109375" style="684" customWidth="1"/>
    <col min="9490" max="9490" width="15" style="684" customWidth="1"/>
    <col min="9491" max="9491" width="10.42578125" style="684" customWidth="1"/>
    <col min="9492" max="9492" width="10.140625" style="684" customWidth="1"/>
    <col min="9493" max="9493" width="0.42578125" style="684" customWidth="1"/>
    <col min="9494" max="9494" width="10" style="684" customWidth="1"/>
    <col min="9495" max="9495" width="12.42578125" style="684" customWidth="1"/>
    <col min="9496" max="9728" width="9.140625" style="684"/>
    <col min="9729" max="9729" width="1.42578125" style="684" customWidth="1"/>
    <col min="9730" max="9730" width="11" style="684" customWidth="1"/>
    <col min="9731" max="9731" width="5.5703125" style="684" customWidth="1"/>
    <col min="9732" max="9732" width="5.140625" style="684" customWidth="1"/>
    <col min="9733" max="9733" width="18.5703125" style="684" customWidth="1"/>
    <col min="9734" max="9734" width="15" style="684" customWidth="1"/>
    <col min="9735" max="9735" width="10.28515625" style="684" customWidth="1"/>
    <col min="9736" max="9736" width="10.42578125" style="684" customWidth="1"/>
    <col min="9737" max="9737" width="15.140625" style="684" customWidth="1"/>
    <col min="9738" max="9739" width="10.42578125" style="684" customWidth="1"/>
    <col min="9740" max="9740" width="11.28515625" style="684" customWidth="1"/>
    <col min="9741" max="9741" width="10.7109375" style="684" customWidth="1"/>
    <col min="9742" max="9742" width="10.5703125" style="684" customWidth="1"/>
    <col min="9743" max="9743" width="15.28515625" style="684" customWidth="1"/>
    <col min="9744" max="9744" width="10.140625" style="684" customWidth="1"/>
    <col min="9745" max="9745" width="10.7109375" style="684" customWidth="1"/>
    <col min="9746" max="9746" width="15" style="684" customWidth="1"/>
    <col min="9747" max="9747" width="10.42578125" style="684" customWidth="1"/>
    <col min="9748" max="9748" width="10.140625" style="684" customWidth="1"/>
    <col min="9749" max="9749" width="0.42578125" style="684" customWidth="1"/>
    <col min="9750" max="9750" width="10" style="684" customWidth="1"/>
    <col min="9751" max="9751" width="12.42578125" style="684" customWidth="1"/>
    <col min="9752" max="9984" width="9.140625" style="684"/>
    <col min="9985" max="9985" width="1.42578125" style="684" customWidth="1"/>
    <col min="9986" max="9986" width="11" style="684" customWidth="1"/>
    <col min="9987" max="9987" width="5.5703125" style="684" customWidth="1"/>
    <col min="9988" max="9988" width="5.140625" style="684" customWidth="1"/>
    <col min="9989" max="9989" width="18.5703125" style="684" customWidth="1"/>
    <col min="9990" max="9990" width="15" style="684" customWidth="1"/>
    <col min="9991" max="9991" width="10.28515625" style="684" customWidth="1"/>
    <col min="9992" max="9992" width="10.42578125" style="684" customWidth="1"/>
    <col min="9993" max="9993" width="15.140625" style="684" customWidth="1"/>
    <col min="9994" max="9995" width="10.42578125" style="684" customWidth="1"/>
    <col min="9996" max="9996" width="11.28515625" style="684" customWidth="1"/>
    <col min="9997" max="9997" width="10.7109375" style="684" customWidth="1"/>
    <col min="9998" max="9998" width="10.5703125" style="684" customWidth="1"/>
    <col min="9999" max="9999" width="15.28515625" style="684" customWidth="1"/>
    <col min="10000" max="10000" width="10.140625" style="684" customWidth="1"/>
    <col min="10001" max="10001" width="10.7109375" style="684" customWidth="1"/>
    <col min="10002" max="10002" width="15" style="684" customWidth="1"/>
    <col min="10003" max="10003" width="10.42578125" style="684" customWidth="1"/>
    <col min="10004" max="10004" width="10.140625" style="684" customWidth="1"/>
    <col min="10005" max="10005" width="0.42578125" style="684" customWidth="1"/>
    <col min="10006" max="10006" width="10" style="684" customWidth="1"/>
    <col min="10007" max="10007" width="12.42578125" style="684" customWidth="1"/>
    <col min="10008" max="10240" width="9.140625" style="684"/>
    <col min="10241" max="10241" width="1.42578125" style="684" customWidth="1"/>
    <col min="10242" max="10242" width="11" style="684" customWidth="1"/>
    <col min="10243" max="10243" width="5.5703125" style="684" customWidth="1"/>
    <col min="10244" max="10244" width="5.140625" style="684" customWidth="1"/>
    <col min="10245" max="10245" width="18.5703125" style="684" customWidth="1"/>
    <col min="10246" max="10246" width="15" style="684" customWidth="1"/>
    <col min="10247" max="10247" width="10.28515625" style="684" customWidth="1"/>
    <col min="10248" max="10248" width="10.42578125" style="684" customWidth="1"/>
    <col min="10249" max="10249" width="15.140625" style="684" customWidth="1"/>
    <col min="10250" max="10251" width="10.42578125" style="684" customWidth="1"/>
    <col min="10252" max="10252" width="11.28515625" style="684" customWidth="1"/>
    <col min="10253" max="10253" width="10.7109375" style="684" customWidth="1"/>
    <col min="10254" max="10254" width="10.5703125" style="684" customWidth="1"/>
    <col min="10255" max="10255" width="15.28515625" style="684" customWidth="1"/>
    <col min="10256" max="10256" width="10.140625" style="684" customWidth="1"/>
    <col min="10257" max="10257" width="10.7109375" style="684" customWidth="1"/>
    <col min="10258" max="10258" width="15" style="684" customWidth="1"/>
    <col min="10259" max="10259" width="10.42578125" style="684" customWidth="1"/>
    <col min="10260" max="10260" width="10.140625" style="684" customWidth="1"/>
    <col min="10261" max="10261" width="0.42578125" style="684" customWidth="1"/>
    <col min="10262" max="10262" width="10" style="684" customWidth="1"/>
    <col min="10263" max="10263" width="12.42578125" style="684" customWidth="1"/>
    <col min="10264" max="10496" width="9.140625" style="684"/>
    <col min="10497" max="10497" width="1.42578125" style="684" customWidth="1"/>
    <col min="10498" max="10498" width="11" style="684" customWidth="1"/>
    <col min="10499" max="10499" width="5.5703125" style="684" customWidth="1"/>
    <col min="10500" max="10500" width="5.140625" style="684" customWidth="1"/>
    <col min="10501" max="10501" width="18.5703125" style="684" customWidth="1"/>
    <col min="10502" max="10502" width="15" style="684" customWidth="1"/>
    <col min="10503" max="10503" width="10.28515625" style="684" customWidth="1"/>
    <col min="10504" max="10504" width="10.42578125" style="684" customWidth="1"/>
    <col min="10505" max="10505" width="15.140625" style="684" customWidth="1"/>
    <col min="10506" max="10507" width="10.42578125" style="684" customWidth="1"/>
    <col min="10508" max="10508" width="11.28515625" style="684" customWidth="1"/>
    <col min="10509" max="10509" width="10.7109375" style="684" customWidth="1"/>
    <col min="10510" max="10510" width="10.5703125" style="684" customWidth="1"/>
    <col min="10511" max="10511" width="15.28515625" style="684" customWidth="1"/>
    <col min="10512" max="10512" width="10.140625" style="684" customWidth="1"/>
    <col min="10513" max="10513" width="10.7109375" style="684" customWidth="1"/>
    <col min="10514" max="10514" width="15" style="684" customWidth="1"/>
    <col min="10515" max="10515" width="10.42578125" style="684" customWidth="1"/>
    <col min="10516" max="10516" width="10.140625" style="684" customWidth="1"/>
    <col min="10517" max="10517" width="0.42578125" style="684" customWidth="1"/>
    <col min="10518" max="10518" width="10" style="684" customWidth="1"/>
    <col min="10519" max="10519" width="12.42578125" style="684" customWidth="1"/>
    <col min="10520" max="10752" width="9.140625" style="684"/>
    <col min="10753" max="10753" width="1.42578125" style="684" customWidth="1"/>
    <col min="10754" max="10754" width="11" style="684" customWidth="1"/>
    <col min="10755" max="10755" width="5.5703125" style="684" customWidth="1"/>
    <col min="10756" max="10756" width="5.140625" style="684" customWidth="1"/>
    <col min="10757" max="10757" width="18.5703125" style="684" customWidth="1"/>
    <col min="10758" max="10758" width="15" style="684" customWidth="1"/>
    <col min="10759" max="10759" width="10.28515625" style="684" customWidth="1"/>
    <col min="10760" max="10760" width="10.42578125" style="684" customWidth="1"/>
    <col min="10761" max="10761" width="15.140625" style="684" customWidth="1"/>
    <col min="10762" max="10763" width="10.42578125" style="684" customWidth="1"/>
    <col min="10764" max="10764" width="11.28515625" style="684" customWidth="1"/>
    <col min="10765" max="10765" width="10.7109375" style="684" customWidth="1"/>
    <col min="10766" max="10766" width="10.5703125" style="684" customWidth="1"/>
    <col min="10767" max="10767" width="15.28515625" style="684" customWidth="1"/>
    <col min="10768" max="10768" width="10.140625" style="684" customWidth="1"/>
    <col min="10769" max="10769" width="10.7109375" style="684" customWidth="1"/>
    <col min="10770" max="10770" width="15" style="684" customWidth="1"/>
    <col min="10771" max="10771" width="10.42578125" style="684" customWidth="1"/>
    <col min="10772" max="10772" width="10.140625" style="684" customWidth="1"/>
    <col min="10773" max="10773" width="0.42578125" style="684" customWidth="1"/>
    <col min="10774" max="10774" width="10" style="684" customWidth="1"/>
    <col min="10775" max="10775" width="12.42578125" style="684" customWidth="1"/>
    <col min="10776" max="11008" width="9.140625" style="684"/>
    <col min="11009" max="11009" width="1.42578125" style="684" customWidth="1"/>
    <col min="11010" max="11010" width="11" style="684" customWidth="1"/>
    <col min="11011" max="11011" width="5.5703125" style="684" customWidth="1"/>
    <col min="11012" max="11012" width="5.140625" style="684" customWidth="1"/>
    <col min="11013" max="11013" width="18.5703125" style="684" customWidth="1"/>
    <col min="11014" max="11014" width="15" style="684" customWidth="1"/>
    <col min="11015" max="11015" width="10.28515625" style="684" customWidth="1"/>
    <col min="11016" max="11016" width="10.42578125" style="684" customWidth="1"/>
    <col min="11017" max="11017" width="15.140625" style="684" customWidth="1"/>
    <col min="11018" max="11019" width="10.42578125" style="684" customWidth="1"/>
    <col min="11020" max="11020" width="11.28515625" style="684" customWidth="1"/>
    <col min="11021" max="11021" width="10.7109375" style="684" customWidth="1"/>
    <col min="11022" max="11022" width="10.5703125" style="684" customWidth="1"/>
    <col min="11023" max="11023" width="15.28515625" style="684" customWidth="1"/>
    <col min="11024" max="11024" width="10.140625" style="684" customWidth="1"/>
    <col min="11025" max="11025" width="10.7109375" style="684" customWidth="1"/>
    <col min="11026" max="11026" width="15" style="684" customWidth="1"/>
    <col min="11027" max="11027" width="10.42578125" style="684" customWidth="1"/>
    <col min="11028" max="11028" width="10.140625" style="684" customWidth="1"/>
    <col min="11029" max="11029" width="0.42578125" style="684" customWidth="1"/>
    <col min="11030" max="11030" width="10" style="684" customWidth="1"/>
    <col min="11031" max="11031" width="12.42578125" style="684" customWidth="1"/>
    <col min="11032" max="11264" width="9.140625" style="684"/>
    <col min="11265" max="11265" width="1.42578125" style="684" customWidth="1"/>
    <col min="11266" max="11266" width="11" style="684" customWidth="1"/>
    <col min="11267" max="11267" width="5.5703125" style="684" customWidth="1"/>
    <col min="11268" max="11268" width="5.140625" style="684" customWidth="1"/>
    <col min="11269" max="11269" width="18.5703125" style="684" customWidth="1"/>
    <col min="11270" max="11270" width="15" style="684" customWidth="1"/>
    <col min="11271" max="11271" width="10.28515625" style="684" customWidth="1"/>
    <col min="11272" max="11272" width="10.42578125" style="684" customWidth="1"/>
    <col min="11273" max="11273" width="15.140625" style="684" customWidth="1"/>
    <col min="11274" max="11275" width="10.42578125" style="684" customWidth="1"/>
    <col min="11276" max="11276" width="11.28515625" style="684" customWidth="1"/>
    <col min="11277" max="11277" width="10.7109375" style="684" customWidth="1"/>
    <col min="11278" max="11278" width="10.5703125" style="684" customWidth="1"/>
    <col min="11279" max="11279" width="15.28515625" style="684" customWidth="1"/>
    <col min="11280" max="11280" width="10.140625" style="684" customWidth="1"/>
    <col min="11281" max="11281" width="10.7109375" style="684" customWidth="1"/>
    <col min="11282" max="11282" width="15" style="684" customWidth="1"/>
    <col min="11283" max="11283" width="10.42578125" style="684" customWidth="1"/>
    <col min="11284" max="11284" width="10.140625" style="684" customWidth="1"/>
    <col min="11285" max="11285" width="0.42578125" style="684" customWidth="1"/>
    <col min="11286" max="11286" width="10" style="684" customWidth="1"/>
    <col min="11287" max="11287" width="12.42578125" style="684" customWidth="1"/>
    <col min="11288" max="11520" width="9.140625" style="684"/>
    <col min="11521" max="11521" width="1.42578125" style="684" customWidth="1"/>
    <col min="11522" max="11522" width="11" style="684" customWidth="1"/>
    <col min="11523" max="11523" width="5.5703125" style="684" customWidth="1"/>
    <col min="11524" max="11524" width="5.140625" style="684" customWidth="1"/>
    <col min="11525" max="11525" width="18.5703125" style="684" customWidth="1"/>
    <col min="11526" max="11526" width="15" style="684" customWidth="1"/>
    <col min="11527" max="11527" width="10.28515625" style="684" customWidth="1"/>
    <col min="11528" max="11528" width="10.42578125" style="684" customWidth="1"/>
    <col min="11529" max="11529" width="15.140625" style="684" customWidth="1"/>
    <col min="11530" max="11531" width="10.42578125" style="684" customWidth="1"/>
    <col min="11532" max="11532" width="11.28515625" style="684" customWidth="1"/>
    <col min="11533" max="11533" width="10.7109375" style="684" customWidth="1"/>
    <col min="11534" max="11534" width="10.5703125" style="684" customWidth="1"/>
    <col min="11535" max="11535" width="15.28515625" style="684" customWidth="1"/>
    <col min="11536" max="11536" width="10.140625" style="684" customWidth="1"/>
    <col min="11537" max="11537" width="10.7109375" style="684" customWidth="1"/>
    <col min="11538" max="11538" width="15" style="684" customWidth="1"/>
    <col min="11539" max="11539" width="10.42578125" style="684" customWidth="1"/>
    <col min="11540" max="11540" width="10.140625" style="684" customWidth="1"/>
    <col min="11541" max="11541" width="0.42578125" style="684" customWidth="1"/>
    <col min="11542" max="11542" width="10" style="684" customWidth="1"/>
    <col min="11543" max="11543" width="12.42578125" style="684" customWidth="1"/>
    <col min="11544" max="11776" width="9.140625" style="684"/>
    <col min="11777" max="11777" width="1.42578125" style="684" customWidth="1"/>
    <col min="11778" max="11778" width="11" style="684" customWidth="1"/>
    <col min="11779" max="11779" width="5.5703125" style="684" customWidth="1"/>
    <col min="11780" max="11780" width="5.140625" style="684" customWidth="1"/>
    <col min="11781" max="11781" width="18.5703125" style="684" customWidth="1"/>
    <col min="11782" max="11782" width="15" style="684" customWidth="1"/>
    <col min="11783" max="11783" width="10.28515625" style="684" customWidth="1"/>
    <col min="11784" max="11784" width="10.42578125" style="684" customWidth="1"/>
    <col min="11785" max="11785" width="15.140625" style="684" customWidth="1"/>
    <col min="11786" max="11787" width="10.42578125" style="684" customWidth="1"/>
    <col min="11788" max="11788" width="11.28515625" style="684" customWidth="1"/>
    <col min="11789" max="11789" width="10.7109375" style="684" customWidth="1"/>
    <col min="11790" max="11790" width="10.5703125" style="684" customWidth="1"/>
    <col min="11791" max="11791" width="15.28515625" style="684" customWidth="1"/>
    <col min="11792" max="11792" width="10.140625" style="684" customWidth="1"/>
    <col min="11793" max="11793" width="10.7109375" style="684" customWidth="1"/>
    <col min="11794" max="11794" width="15" style="684" customWidth="1"/>
    <col min="11795" max="11795" width="10.42578125" style="684" customWidth="1"/>
    <col min="11796" max="11796" width="10.140625" style="684" customWidth="1"/>
    <col min="11797" max="11797" width="0.42578125" style="684" customWidth="1"/>
    <col min="11798" max="11798" width="10" style="684" customWidth="1"/>
    <col min="11799" max="11799" width="12.42578125" style="684" customWidth="1"/>
    <col min="11800" max="12032" width="9.140625" style="684"/>
    <col min="12033" max="12033" width="1.42578125" style="684" customWidth="1"/>
    <col min="12034" max="12034" width="11" style="684" customWidth="1"/>
    <col min="12035" max="12035" width="5.5703125" style="684" customWidth="1"/>
    <col min="12036" max="12036" width="5.140625" style="684" customWidth="1"/>
    <col min="12037" max="12037" width="18.5703125" style="684" customWidth="1"/>
    <col min="12038" max="12038" width="15" style="684" customWidth="1"/>
    <col min="12039" max="12039" width="10.28515625" style="684" customWidth="1"/>
    <col min="12040" max="12040" width="10.42578125" style="684" customWidth="1"/>
    <col min="12041" max="12041" width="15.140625" style="684" customWidth="1"/>
    <col min="12042" max="12043" width="10.42578125" style="684" customWidth="1"/>
    <col min="12044" max="12044" width="11.28515625" style="684" customWidth="1"/>
    <col min="12045" max="12045" width="10.7109375" style="684" customWidth="1"/>
    <col min="12046" max="12046" width="10.5703125" style="684" customWidth="1"/>
    <col min="12047" max="12047" width="15.28515625" style="684" customWidth="1"/>
    <col min="12048" max="12048" width="10.140625" style="684" customWidth="1"/>
    <col min="12049" max="12049" width="10.7109375" style="684" customWidth="1"/>
    <col min="12050" max="12050" width="15" style="684" customWidth="1"/>
    <col min="12051" max="12051" width="10.42578125" style="684" customWidth="1"/>
    <col min="12052" max="12052" width="10.140625" style="684" customWidth="1"/>
    <col min="12053" max="12053" width="0.42578125" style="684" customWidth="1"/>
    <col min="12054" max="12054" width="10" style="684" customWidth="1"/>
    <col min="12055" max="12055" width="12.42578125" style="684" customWidth="1"/>
    <col min="12056" max="12288" width="9.140625" style="684"/>
    <col min="12289" max="12289" width="1.42578125" style="684" customWidth="1"/>
    <col min="12290" max="12290" width="11" style="684" customWidth="1"/>
    <col min="12291" max="12291" width="5.5703125" style="684" customWidth="1"/>
    <col min="12292" max="12292" width="5.140625" style="684" customWidth="1"/>
    <col min="12293" max="12293" width="18.5703125" style="684" customWidth="1"/>
    <col min="12294" max="12294" width="15" style="684" customWidth="1"/>
    <col min="12295" max="12295" width="10.28515625" style="684" customWidth="1"/>
    <col min="12296" max="12296" width="10.42578125" style="684" customWidth="1"/>
    <col min="12297" max="12297" width="15.140625" style="684" customWidth="1"/>
    <col min="12298" max="12299" width="10.42578125" style="684" customWidth="1"/>
    <col min="12300" max="12300" width="11.28515625" style="684" customWidth="1"/>
    <col min="12301" max="12301" width="10.7109375" style="684" customWidth="1"/>
    <col min="12302" max="12302" width="10.5703125" style="684" customWidth="1"/>
    <col min="12303" max="12303" width="15.28515625" style="684" customWidth="1"/>
    <col min="12304" max="12304" width="10.140625" style="684" customWidth="1"/>
    <col min="12305" max="12305" width="10.7109375" style="684" customWidth="1"/>
    <col min="12306" max="12306" width="15" style="684" customWidth="1"/>
    <col min="12307" max="12307" width="10.42578125" style="684" customWidth="1"/>
    <col min="12308" max="12308" width="10.140625" style="684" customWidth="1"/>
    <col min="12309" max="12309" width="0.42578125" style="684" customWidth="1"/>
    <col min="12310" max="12310" width="10" style="684" customWidth="1"/>
    <col min="12311" max="12311" width="12.42578125" style="684" customWidth="1"/>
    <col min="12312" max="12544" width="9.140625" style="684"/>
    <col min="12545" max="12545" width="1.42578125" style="684" customWidth="1"/>
    <col min="12546" max="12546" width="11" style="684" customWidth="1"/>
    <col min="12547" max="12547" width="5.5703125" style="684" customWidth="1"/>
    <col min="12548" max="12548" width="5.140625" style="684" customWidth="1"/>
    <col min="12549" max="12549" width="18.5703125" style="684" customWidth="1"/>
    <col min="12550" max="12550" width="15" style="684" customWidth="1"/>
    <col min="12551" max="12551" width="10.28515625" style="684" customWidth="1"/>
    <col min="12552" max="12552" width="10.42578125" style="684" customWidth="1"/>
    <col min="12553" max="12553" width="15.140625" style="684" customWidth="1"/>
    <col min="12554" max="12555" width="10.42578125" style="684" customWidth="1"/>
    <col min="12556" max="12556" width="11.28515625" style="684" customWidth="1"/>
    <col min="12557" max="12557" width="10.7109375" style="684" customWidth="1"/>
    <col min="12558" max="12558" width="10.5703125" style="684" customWidth="1"/>
    <col min="12559" max="12559" width="15.28515625" style="684" customWidth="1"/>
    <col min="12560" max="12560" width="10.140625" style="684" customWidth="1"/>
    <col min="12561" max="12561" width="10.7109375" style="684" customWidth="1"/>
    <col min="12562" max="12562" width="15" style="684" customWidth="1"/>
    <col min="12563" max="12563" width="10.42578125" style="684" customWidth="1"/>
    <col min="12564" max="12564" width="10.140625" style="684" customWidth="1"/>
    <col min="12565" max="12565" width="0.42578125" style="684" customWidth="1"/>
    <col min="12566" max="12566" width="10" style="684" customWidth="1"/>
    <col min="12567" max="12567" width="12.42578125" style="684" customWidth="1"/>
    <col min="12568" max="12800" width="9.140625" style="684"/>
    <col min="12801" max="12801" width="1.42578125" style="684" customWidth="1"/>
    <col min="12802" max="12802" width="11" style="684" customWidth="1"/>
    <col min="12803" max="12803" width="5.5703125" style="684" customWidth="1"/>
    <col min="12804" max="12804" width="5.140625" style="684" customWidth="1"/>
    <col min="12805" max="12805" width="18.5703125" style="684" customWidth="1"/>
    <col min="12806" max="12806" width="15" style="684" customWidth="1"/>
    <col min="12807" max="12807" width="10.28515625" style="684" customWidth="1"/>
    <col min="12808" max="12808" width="10.42578125" style="684" customWidth="1"/>
    <col min="12809" max="12809" width="15.140625" style="684" customWidth="1"/>
    <col min="12810" max="12811" width="10.42578125" style="684" customWidth="1"/>
    <col min="12812" max="12812" width="11.28515625" style="684" customWidth="1"/>
    <col min="12813" max="12813" width="10.7109375" style="684" customWidth="1"/>
    <col min="12814" max="12814" width="10.5703125" style="684" customWidth="1"/>
    <col min="12815" max="12815" width="15.28515625" style="684" customWidth="1"/>
    <col min="12816" max="12816" width="10.140625" style="684" customWidth="1"/>
    <col min="12817" max="12817" width="10.7109375" style="684" customWidth="1"/>
    <col min="12818" max="12818" width="15" style="684" customWidth="1"/>
    <col min="12819" max="12819" width="10.42578125" style="684" customWidth="1"/>
    <col min="12820" max="12820" width="10.140625" style="684" customWidth="1"/>
    <col min="12821" max="12821" width="0.42578125" style="684" customWidth="1"/>
    <col min="12822" max="12822" width="10" style="684" customWidth="1"/>
    <col min="12823" max="12823" width="12.42578125" style="684" customWidth="1"/>
    <col min="12824" max="13056" width="9.140625" style="684"/>
    <col min="13057" max="13057" width="1.42578125" style="684" customWidth="1"/>
    <col min="13058" max="13058" width="11" style="684" customWidth="1"/>
    <col min="13059" max="13059" width="5.5703125" style="684" customWidth="1"/>
    <col min="13060" max="13060" width="5.140625" style="684" customWidth="1"/>
    <col min="13061" max="13061" width="18.5703125" style="684" customWidth="1"/>
    <col min="13062" max="13062" width="15" style="684" customWidth="1"/>
    <col min="13063" max="13063" width="10.28515625" style="684" customWidth="1"/>
    <col min="13064" max="13064" width="10.42578125" style="684" customWidth="1"/>
    <col min="13065" max="13065" width="15.140625" style="684" customWidth="1"/>
    <col min="13066" max="13067" width="10.42578125" style="684" customWidth="1"/>
    <col min="13068" max="13068" width="11.28515625" style="684" customWidth="1"/>
    <col min="13069" max="13069" width="10.7109375" style="684" customWidth="1"/>
    <col min="13070" max="13070" width="10.5703125" style="684" customWidth="1"/>
    <col min="13071" max="13071" width="15.28515625" style="684" customWidth="1"/>
    <col min="13072" max="13072" width="10.140625" style="684" customWidth="1"/>
    <col min="13073" max="13073" width="10.7109375" style="684" customWidth="1"/>
    <col min="13074" max="13074" width="15" style="684" customWidth="1"/>
    <col min="13075" max="13075" width="10.42578125" style="684" customWidth="1"/>
    <col min="13076" max="13076" width="10.140625" style="684" customWidth="1"/>
    <col min="13077" max="13077" width="0.42578125" style="684" customWidth="1"/>
    <col min="13078" max="13078" width="10" style="684" customWidth="1"/>
    <col min="13079" max="13079" width="12.42578125" style="684" customWidth="1"/>
    <col min="13080" max="13312" width="9.140625" style="684"/>
    <col min="13313" max="13313" width="1.42578125" style="684" customWidth="1"/>
    <col min="13314" max="13314" width="11" style="684" customWidth="1"/>
    <col min="13315" max="13315" width="5.5703125" style="684" customWidth="1"/>
    <col min="13316" max="13316" width="5.140625" style="684" customWidth="1"/>
    <col min="13317" max="13317" width="18.5703125" style="684" customWidth="1"/>
    <col min="13318" max="13318" width="15" style="684" customWidth="1"/>
    <col min="13319" max="13319" width="10.28515625" style="684" customWidth="1"/>
    <col min="13320" max="13320" width="10.42578125" style="684" customWidth="1"/>
    <col min="13321" max="13321" width="15.140625" style="684" customWidth="1"/>
    <col min="13322" max="13323" width="10.42578125" style="684" customWidth="1"/>
    <col min="13324" max="13324" width="11.28515625" style="684" customWidth="1"/>
    <col min="13325" max="13325" width="10.7109375" style="684" customWidth="1"/>
    <col min="13326" max="13326" width="10.5703125" style="684" customWidth="1"/>
    <col min="13327" max="13327" width="15.28515625" style="684" customWidth="1"/>
    <col min="13328" max="13328" width="10.140625" style="684" customWidth="1"/>
    <col min="13329" max="13329" width="10.7109375" style="684" customWidth="1"/>
    <col min="13330" max="13330" width="15" style="684" customWidth="1"/>
    <col min="13331" max="13331" width="10.42578125" style="684" customWidth="1"/>
    <col min="13332" max="13332" width="10.140625" style="684" customWidth="1"/>
    <col min="13333" max="13333" width="0.42578125" style="684" customWidth="1"/>
    <col min="13334" max="13334" width="10" style="684" customWidth="1"/>
    <col min="13335" max="13335" width="12.42578125" style="684" customWidth="1"/>
    <col min="13336" max="13568" width="9.140625" style="684"/>
    <col min="13569" max="13569" width="1.42578125" style="684" customWidth="1"/>
    <col min="13570" max="13570" width="11" style="684" customWidth="1"/>
    <col min="13571" max="13571" width="5.5703125" style="684" customWidth="1"/>
    <col min="13572" max="13572" width="5.140625" style="684" customWidth="1"/>
    <col min="13573" max="13573" width="18.5703125" style="684" customWidth="1"/>
    <col min="13574" max="13574" width="15" style="684" customWidth="1"/>
    <col min="13575" max="13575" width="10.28515625" style="684" customWidth="1"/>
    <col min="13576" max="13576" width="10.42578125" style="684" customWidth="1"/>
    <col min="13577" max="13577" width="15.140625" style="684" customWidth="1"/>
    <col min="13578" max="13579" width="10.42578125" style="684" customWidth="1"/>
    <col min="13580" max="13580" width="11.28515625" style="684" customWidth="1"/>
    <col min="13581" max="13581" width="10.7109375" style="684" customWidth="1"/>
    <col min="13582" max="13582" width="10.5703125" style="684" customWidth="1"/>
    <col min="13583" max="13583" width="15.28515625" style="684" customWidth="1"/>
    <col min="13584" max="13584" width="10.140625" style="684" customWidth="1"/>
    <col min="13585" max="13585" width="10.7109375" style="684" customWidth="1"/>
    <col min="13586" max="13586" width="15" style="684" customWidth="1"/>
    <col min="13587" max="13587" width="10.42578125" style="684" customWidth="1"/>
    <col min="13588" max="13588" width="10.140625" style="684" customWidth="1"/>
    <col min="13589" max="13589" width="0.42578125" style="684" customWidth="1"/>
    <col min="13590" max="13590" width="10" style="684" customWidth="1"/>
    <col min="13591" max="13591" width="12.42578125" style="684" customWidth="1"/>
    <col min="13592" max="13824" width="9.140625" style="684"/>
    <col min="13825" max="13825" width="1.42578125" style="684" customWidth="1"/>
    <col min="13826" max="13826" width="11" style="684" customWidth="1"/>
    <col min="13827" max="13827" width="5.5703125" style="684" customWidth="1"/>
    <col min="13828" max="13828" width="5.140625" style="684" customWidth="1"/>
    <col min="13829" max="13829" width="18.5703125" style="684" customWidth="1"/>
    <col min="13830" max="13830" width="15" style="684" customWidth="1"/>
    <col min="13831" max="13831" width="10.28515625" style="684" customWidth="1"/>
    <col min="13832" max="13832" width="10.42578125" style="684" customWidth="1"/>
    <col min="13833" max="13833" width="15.140625" style="684" customWidth="1"/>
    <col min="13834" max="13835" width="10.42578125" style="684" customWidth="1"/>
    <col min="13836" max="13836" width="11.28515625" style="684" customWidth="1"/>
    <col min="13837" max="13837" width="10.7109375" style="684" customWidth="1"/>
    <col min="13838" max="13838" width="10.5703125" style="684" customWidth="1"/>
    <col min="13839" max="13839" width="15.28515625" style="684" customWidth="1"/>
    <col min="13840" max="13840" width="10.140625" style="684" customWidth="1"/>
    <col min="13841" max="13841" width="10.7109375" style="684" customWidth="1"/>
    <col min="13842" max="13842" width="15" style="684" customWidth="1"/>
    <col min="13843" max="13843" width="10.42578125" style="684" customWidth="1"/>
    <col min="13844" max="13844" width="10.140625" style="684" customWidth="1"/>
    <col min="13845" max="13845" width="0.42578125" style="684" customWidth="1"/>
    <col min="13846" max="13846" width="10" style="684" customWidth="1"/>
    <col min="13847" max="13847" width="12.42578125" style="684" customWidth="1"/>
    <col min="13848" max="14080" width="9.140625" style="684"/>
    <col min="14081" max="14081" width="1.42578125" style="684" customWidth="1"/>
    <col min="14082" max="14082" width="11" style="684" customWidth="1"/>
    <col min="14083" max="14083" width="5.5703125" style="684" customWidth="1"/>
    <col min="14084" max="14084" width="5.140625" style="684" customWidth="1"/>
    <col min="14085" max="14085" width="18.5703125" style="684" customWidth="1"/>
    <col min="14086" max="14086" width="15" style="684" customWidth="1"/>
    <col min="14087" max="14087" width="10.28515625" style="684" customWidth="1"/>
    <col min="14088" max="14088" width="10.42578125" style="684" customWidth="1"/>
    <col min="14089" max="14089" width="15.140625" style="684" customWidth="1"/>
    <col min="14090" max="14091" width="10.42578125" style="684" customWidth="1"/>
    <col min="14092" max="14092" width="11.28515625" style="684" customWidth="1"/>
    <col min="14093" max="14093" width="10.7109375" style="684" customWidth="1"/>
    <col min="14094" max="14094" width="10.5703125" style="684" customWidth="1"/>
    <col min="14095" max="14095" width="15.28515625" style="684" customWidth="1"/>
    <col min="14096" max="14096" width="10.140625" style="684" customWidth="1"/>
    <col min="14097" max="14097" width="10.7109375" style="684" customWidth="1"/>
    <col min="14098" max="14098" width="15" style="684" customWidth="1"/>
    <col min="14099" max="14099" width="10.42578125" style="684" customWidth="1"/>
    <col min="14100" max="14100" width="10.140625" style="684" customWidth="1"/>
    <col min="14101" max="14101" width="0.42578125" style="684" customWidth="1"/>
    <col min="14102" max="14102" width="10" style="684" customWidth="1"/>
    <col min="14103" max="14103" width="12.42578125" style="684" customWidth="1"/>
    <col min="14104" max="14336" width="9.140625" style="684"/>
    <col min="14337" max="14337" width="1.42578125" style="684" customWidth="1"/>
    <col min="14338" max="14338" width="11" style="684" customWidth="1"/>
    <col min="14339" max="14339" width="5.5703125" style="684" customWidth="1"/>
    <col min="14340" max="14340" width="5.140625" style="684" customWidth="1"/>
    <col min="14341" max="14341" width="18.5703125" style="684" customWidth="1"/>
    <col min="14342" max="14342" width="15" style="684" customWidth="1"/>
    <col min="14343" max="14343" width="10.28515625" style="684" customWidth="1"/>
    <col min="14344" max="14344" width="10.42578125" style="684" customWidth="1"/>
    <col min="14345" max="14345" width="15.140625" style="684" customWidth="1"/>
    <col min="14346" max="14347" width="10.42578125" style="684" customWidth="1"/>
    <col min="14348" max="14348" width="11.28515625" style="684" customWidth="1"/>
    <col min="14349" max="14349" width="10.7109375" style="684" customWidth="1"/>
    <col min="14350" max="14350" width="10.5703125" style="684" customWidth="1"/>
    <col min="14351" max="14351" width="15.28515625" style="684" customWidth="1"/>
    <col min="14352" max="14352" width="10.140625" style="684" customWidth="1"/>
    <col min="14353" max="14353" width="10.7109375" style="684" customWidth="1"/>
    <col min="14354" max="14354" width="15" style="684" customWidth="1"/>
    <col min="14355" max="14355" width="10.42578125" style="684" customWidth="1"/>
    <col min="14356" max="14356" width="10.140625" style="684" customWidth="1"/>
    <col min="14357" max="14357" width="0.42578125" style="684" customWidth="1"/>
    <col min="14358" max="14358" width="10" style="684" customWidth="1"/>
    <col min="14359" max="14359" width="12.42578125" style="684" customWidth="1"/>
    <col min="14360" max="14592" width="9.140625" style="684"/>
    <col min="14593" max="14593" width="1.42578125" style="684" customWidth="1"/>
    <col min="14594" max="14594" width="11" style="684" customWidth="1"/>
    <col min="14595" max="14595" width="5.5703125" style="684" customWidth="1"/>
    <col min="14596" max="14596" width="5.140625" style="684" customWidth="1"/>
    <col min="14597" max="14597" width="18.5703125" style="684" customWidth="1"/>
    <col min="14598" max="14598" width="15" style="684" customWidth="1"/>
    <col min="14599" max="14599" width="10.28515625" style="684" customWidth="1"/>
    <col min="14600" max="14600" width="10.42578125" style="684" customWidth="1"/>
    <col min="14601" max="14601" width="15.140625" style="684" customWidth="1"/>
    <col min="14602" max="14603" width="10.42578125" style="684" customWidth="1"/>
    <col min="14604" max="14604" width="11.28515625" style="684" customWidth="1"/>
    <col min="14605" max="14605" width="10.7109375" style="684" customWidth="1"/>
    <col min="14606" max="14606" width="10.5703125" style="684" customWidth="1"/>
    <col min="14607" max="14607" width="15.28515625" style="684" customWidth="1"/>
    <col min="14608" max="14608" width="10.140625" style="684" customWidth="1"/>
    <col min="14609" max="14609" width="10.7109375" style="684" customWidth="1"/>
    <col min="14610" max="14610" width="15" style="684" customWidth="1"/>
    <col min="14611" max="14611" width="10.42578125" style="684" customWidth="1"/>
    <col min="14612" max="14612" width="10.140625" style="684" customWidth="1"/>
    <col min="14613" max="14613" width="0.42578125" style="684" customWidth="1"/>
    <col min="14614" max="14614" width="10" style="684" customWidth="1"/>
    <col min="14615" max="14615" width="12.42578125" style="684" customWidth="1"/>
    <col min="14616" max="14848" width="9.140625" style="684"/>
    <col min="14849" max="14849" width="1.42578125" style="684" customWidth="1"/>
    <col min="14850" max="14850" width="11" style="684" customWidth="1"/>
    <col min="14851" max="14851" width="5.5703125" style="684" customWidth="1"/>
    <col min="14852" max="14852" width="5.140625" style="684" customWidth="1"/>
    <col min="14853" max="14853" width="18.5703125" style="684" customWidth="1"/>
    <col min="14854" max="14854" width="15" style="684" customWidth="1"/>
    <col min="14855" max="14855" width="10.28515625" style="684" customWidth="1"/>
    <col min="14856" max="14856" width="10.42578125" style="684" customWidth="1"/>
    <col min="14857" max="14857" width="15.140625" style="684" customWidth="1"/>
    <col min="14858" max="14859" width="10.42578125" style="684" customWidth="1"/>
    <col min="14860" max="14860" width="11.28515625" style="684" customWidth="1"/>
    <col min="14861" max="14861" width="10.7109375" style="684" customWidth="1"/>
    <col min="14862" max="14862" width="10.5703125" style="684" customWidth="1"/>
    <col min="14863" max="14863" width="15.28515625" style="684" customWidth="1"/>
    <col min="14864" max="14864" width="10.140625" style="684" customWidth="1"/>
    <col min="14865" max="14865" width="10.7109375" style="684" customWidth="1"/>
    <col min="14866" max="14866" width="15" style="684" customWidth="1"/>
    <col min="14867" max="14867" width="10.42578125" style="684" customWidth="1"/>
    <col min="14868" max="14868" width="10.140625" style="684" customWidth="1"/>
    <col min="14869" max="14869" width="0.42578125" style="684" customWidth="1"/>
    <col min="14870" max="14870" width="10" style="684" customWidth="1"/>
    <col min="14871" max="14871" width="12.42578125" style="684" customWidth="1"/>
    <col min="14872" max="15104" width="9.140625" style="684"/>
    <col min="15105" max="15105" width="1.42578125" style="684" customWidth="1"/>
    <col min="15106" max="15106" width="11" style="684" customWidth="1"/>
    <col min="15107" max="15107" width="5.5703125" style="684" customWidth="1"/>
    <col min="15108" max="15108" width="5.140625" style="684" customWidth="1"/>
    <col min="15109" max="15109" width="18.5703125" style="684" customWidth="1"/>
    <col min="15110" max="15110" width="15" style="684" customWidth="1"/>
    <col min="15111" max="15111" width="10.28515625" style="684" customWidth="1"/>
    <col min="15112" max="15112" width="10.42578125" style="684" customWidth="1"/>
    <col min="15113" max="15113" width="15.140625" style="684" customWidth="1"/>
    <col min="15114" max="15115" width="10.42578125" style="684" customWidth="1"/>
    <col min="15116" max="15116" width="11.28515625" style="684" customWidth="1"/>
    <col min="15117" max="15117" width="10.7109375" style="684" customWidth="1"/>
    <col min="15118" max="15118" width="10.5703125" style="684" customWidth="1"/>
    <col min="15119" max="15119" width="15.28515625" style="684" customWidth="1"/>
    <col min="15120" max="15120" width="10.140625" style="684" customWidth="1"/>
    <col min="15121" max="15121" width="10.7109375" style="684" customWidth="1"/>
    <col min="15122" max="15122" width="15" style="684" customWidth="1"/>
    <col min="15123" max="15123" width="10.42578125" style="684" customWidth="1"/>
    <col min="15124" max="15124" width="10.140625" style="684" customWidth="1"/>
    <col min="15125" max="15125" width="0.42578125" style="684" customWidth="1"/>
    <col min="15126" max="15126" width="10" style="684" customWidth="1"/>
    <col min="15127" max="15127" width="12.42578125" style="684" customWidth="1"/>
    <col min="15128" max="15360" width="9.140625" style="684"/>
    <col min="15361" max="15361" width="1.42578125" style="684" customWidth="1"/>
    <col min="15362" max="15362" width="11" style="684" customWidth="1"/>
    <col min="15363" max="15363" width="5.5703125" style="684" customWidth="1"/>
    <col min="15364" max="15364" width="5.140625" style="684" customWidth="1"/>
    <col min="15365" max="15365" width="18.5703125" style="684" customWidth="1"/>
    <col min="15366" max="15366" width="15" style="684" customWidth="1"/>
    <col min="15367" max="15367" width="10.28515625" style="684" customWidth="1"/>
    <col min="15368" max="15368" width="10.42578125" style="684" customWidth="1"/>
    <col min="15369" max="15369" width="15.140625" style="684" customWidth="1"/>
    <col min="15370" max="15371" width="10.42578125" style="684" customWidth="1"/>
    <col min="15372" max="15372" width="11.28515625" style="684" customWidth="1"/>
    <col min="15373" max="15373" width="10.7109375" style="684" customWidth="1"/>
    <col min="15374" max="15374" width="10.5703125" style="684" customWidth="1"/>
    <col min="15375" max="15375" width="15.28515625" style="684" customWidth="1"/>
    <col min="15376" max="15376" width="10.140625" style="684" customWidth="1"/>
    <col min="15377" max="15377" width="10.7109375" style="684" customWidth="1"/>
    <col min="15378" max="15378" width="15" style="684" customWidth="1"/>
    <col min="15379" max="15379" width="10.42578125" style="684" customWidth="1"/>
    <col min="15380" max="15380" width="10.140625" style="684" customWidth="1"/>
    <col min="15381" max="15381" width="0.42578125" style="684" customWidth="1"/>
    <col min="15382" max="15382" width="10" style="684" customWidth="1"/>
    <col min="15383" max="15383" width="12.42578125" style="684" customWidth="1"/>
    <col min="15384" max="15616" width="9.140625" style="684"/>
    <col min="15617" max="15617" width="1.42578125" style="684" customWidth="1"/>
    <col min="15618" max="15618" width="11" style="684" customWidth="1"/>
    <col min="15619" max="15619" width="5.5703125" style="684" customWidth="1"/>
    <col min="15620" max="15620" width="5.140625" style="684" customWidth="1"/>
    <col min="15621" max="15621" width="18.5703125" style="684" customWidth="1"/>
    <col min="15622" max="15622" width="15" style="684" customWidth="1"/>
    <col min="15623" max="15623" width="10.28515625" style="684" customWidth="1"/>
    <col min="15624" max="15624" width="10.42578125" style="684" customWidth="1"/>
    <col min="15625" max="15625" width="15.140625" style="684" customWidth="1"/>
    <col min="15626" max="15627" width="10.42578125" style="684" customWidth="1"/>
    <col min="15628" max="15628" width="11.28515625" style="684" customWidth="1"/>
    <col min="15629" max="15629" width="10.7109375" style="684" customWidth="1"/>
    <col min="15630" max="15630" width="10.5703125" style="684" customWidth="1"/>
    <col min="15631" max="15631" width="15.28515625" style="684" customWidth="1"/>
    <col min="15632" max="15632" width="10.140625" style="684" customWidth="1"/>
    <col min="15633" max="15633" width="10.7109375" style="684" customWidth="1"/>
    <col min="15634" max="15634" width="15" style="684" customWidth="1"/>
    <col min="15635" max="15635" width="10.42578125" style="684" customWidth="1"/>
    <col min="15636" max="15636" width="10.140625" style="684" customWidth="1"/>
    <col min="15637" max="15637" width="0.42578125" style="684" customWidth="1"/>
    <col min="15638" max="15638" width="10" style="684" customWidth="1"/>
    <col min="15639" max="15639" width="12.42578125" style="684" customWidth="1"/>
    <col min="15640" max="15872" width="9.140625" style="684"/>
    <col min="15873" max="15873" width="1.42578125" style="684" customWidth="1"/>
    <col min="15874" max="15874" width="11" style="684" customWidth="1"/>
    <col min="15875" max="15875" width="5.5703125" style="684" customWidth="1"/>
    <col min="15876" max="15876" width="5.140625" style="684" customWidth="1"/>
    <col min="15877" max="15877" width="18.5703125" style="684" customWidth="1"/>
    <col min="15878" max="15878" width="15" style="684" customWidth="1"/>
    <col min="15879" max="15879" width="10.28515625" style="684" customWidth="1"/>
    <col min="15880" max="15880" width="10.42578125" style="684" customWidth="1"/>
    <col min="15881" max="15881" width="15.140625" style="684" customWidth="1"/>
    <col min="15882" max="15883" width="10.42578125" style="684" customWidth="1"/>
    <col min="15884" max="15884" width="11.28515625" style="684" customWidth="1"/>
    <col min="15885" max="15885" width="10.7109375" style="684" customWidth="1"/>
    <col min="15886" max="15886" width="10.5703125" style="684" customWidth="1"/>
    <col min="15887" max="15887" width="15.28515625" style="684" customWidth="1"/>
    <col min="15888" max="15888" width="10.140625" style="684" customWidth="1"/>
    <col min="15889" max="15889" width="10.7109375" style="684" customWidth="1"/>
    <col min="15890" max="15890" width="15" style="684" customWidth="1"/>
    <col min="15891" max="15891" width="10.42578125" style="684" customWidth="1"/>
    <col min="15892" max="15892" width="10.140625" style="684" customWidth="1"/>
    <col min="15893" max="15893" width="0.42578125" style="684" customWidth="1"/>
    <col min="15894" max="15894" width="10" style="684" customWidth="1"/>
    <col min="15895" max="15895" width="12.42578125" style="684" customWidth="1"/>
    <col min="15896" max="16128" width="9.140625" style="684"/>
    <col min="16129" max="16129" width="1.42578125" style="684" customWidth="1"/>
    <col min="16130" max="16130" width="11" style="684" customWidth="1"/>
    <col min="16131" max="16131" width="5.5703125" style="684" customWidth="1"/>
    <col min="16132" max="16132" width="5.140625" style="684" customWidth="1"/>
    <col min="16133" max="16133" width="18.5703125" style="684" customWidth="1"/>
    <col min="16134" max="16134" width="15" style="684" customWidth="1"/>
    <col min="16135" max="16135" width="10.28515625" style="684" customWidth="1"/>
    <col min="16136" max="16136" width="10.42578125" style="684" customWidth="1"/>
    <col min="16137" max="16137" width="15.140625" style="684" customWidth="1"/>
    <col min="16138" max="16139" width="10.42578125" style="684" customWidth="1"/>
    <col min="16140" max="16140" width="11.28515625" style="684" customWidth="1"/>
    <col min="16141" max="16141" width="10.7109375" style="684" customWidth="1"/>
    <col min="16142" max="16142" width="10.5703125" style="684" customWidth="1"/>
    <col min="16143" max="16143" width="15.28515625" style="684" customWidth="1"/>
    <col min="16144" max="16144" width="10.140625" style="684" customWidth="1"/>
    <col min="16145" max="16145" width="10.7109375" style="684" customWidth="1"/>
    <col min="16146" max="16146" width="15" style="684" customWidth="1"/>
    <col min="16147" max="16147" width="10.42578125" style="684" customWidth="1"/>
    <col min="16148" max="16148" width="10.140625" style="684" customWidth="1"/>
    <col min="16149" max="16149" width="0.42578125" style="684" customWidth="1"/>
    <col min="16150" max="16150" width="10" style="684" customWidth="1"/>
    <col min="16151" max="16151" width="12.42578125" style="684" customWidth="1"/>
    <col min="16152" max="16384" width="9.140625" style="684"/>
  </cols>
  <sheetData>
    <row r="1" spans="1:23" ht="30.75" customHeight="1" x14ac:dyDescent="0.25">
      <c r="A1" s="875" t="s">
        <v>2692</v>
      </c>
      <c r="B1" s="875"/>
      <c r="C1" s="875"/>
      <c r="D1" s="875"/>
      <c r="E1" s="875"/>
      <c r="F1" s="875"/>
      <c r="G1" s="875"/>
      <c r="H1" s="875"/>
      <c r="I1" s="875"/>
      <c r="J1" s="875"/>
      <c r="K1" s="875"/>
      <c r="L1" s="875"/>
      <c r="M1" s="875"/>
      <c r="N1" s="875"/>
      <c r="O1" s="875"/>
      <c r="P1" s="875"/>
      <c r="Q1" s="875"/>
      <c r="R1" s="875"/>
      <c r="S1" s="875"/>
      <c r="T1" s="875"/>
      <c r="U1" s="875"/>
      <c r="V1" s="875"/>
      <c r="W1" s="875"/>
    </row>
    <row r="2" spans="1:23" ht="22.5" customHeight="1" x14ac:dyDescent="0.25">
      <c r="B2" s="891" t="s">
        <v>0</v>
      </c>
      <c r="C2" s="892" t="s">
        <v>9</v>
      </c>
      <c r="D2" s="892"/>
      <c r="E2" s="892"/>
      <c r="F2" s="897" t="s">
        <v>10</v>
      </c>
      <c r="G2" s="897"/>
      <c r="H2" s="897"/>
      <c r="I2" s="898" t="s">
        <v>11</v>
      </c>
      <c r="J2" s="898"/>
      <c r="K2" s="898"/>
      <c r="L2" s="899" t="s">
        <v>12</v>
      </c>
      <c r="M2" s="899"/>
      <c r="N2" s="899"/>
      <c r="O2" s="900" t="s">
        <v>2260</v>
      </c>
      <c r="P2" s="900"/>
      <c r="Q2" s="900"/>
      <c r="R2" s="901" t="s">
        <v>14</v>
      </c>
      <c r="S2" s="901"/>
      <c r="T2" s="901"/>
    </row>
    <row r="3" spans="1:23" ht="54" customHeight="1" x14ac:dyDescent="0.25">
      <c r="B3" s="891"/>
      <c r="C3" s="892"/>
      <c r="D3" s="892"/>
      <c r="E3" s="892"/>
      <c r="F3" s="713" t="s">
        <v>15</v>
      </c>
      <c r="G3" s="714" t="s">
        <v>16</v>
      </c>
      <c r="H3" s="714" t="s">
        <v>8</v>
      </c>
      <c r="I3" s="713" t="s">
        <v>15</v>
      </c>
      <c r="J3" s="715" t="s">
        <v>16</v>
      </c>
      <c r="K3" s="715" t="s">
        <v>8</v>
      </c>
      <c r="L3" s="713" t="s">
        <v>15</v>
      </c>
      <c r="M3" s="716" t="s">
        <v>16</v>
      </c>
      <c r="N3" s="716" t="s">
        <v>8</v>
      </c>
      <c r="O3" s="713" t="s">
        <v>15</v>
      </c>
      <c r="P3" s="717" t="s">
        <v>16</v>
      </c>
      <c r="Q3" s="717" t="s">
        <v>8</v>
      </c>
      <c r="R3" s="713" t="s">
        <v>15</v>
      </c>
      <c r="S3" s="718" t="s">
        <v>16</v>
      </c>
      <c r="T3" s="718" t="s">
        <v>8</v>
      </c>
    </row>
    <row r="4" spans="1:23" ht="27.75" customHeight="1" x14ac:dyDescent="0.25">
      <c r="B4" s="891"/>
      <c r="C4" s="892"/>
      <c r="D4" s="892"/>
      <c r="E4" s="892"/>
      <c r="F4" s="713" t="s">
        <v>2</v>
      </c>
      <c r="G4" s="714" t="s">
        <v>3</v>
      </c>
      <c r="H4" s="714" t="s">
        <v>4</v>
      </c>
      <c r="I4" s="713" t="s">
        <v>5</v>
      </c>
      <c r="J4" s="715" t="s">
        <v>6</v>
      </c>
      <c r="K4" s="715" t="s">
        <v>7</v>
      </c>
      <c r="L4" s="713" t="s">
        <v>18</v>
      </c>
      <c r="M4" s="716" t="s">
        <v>19</v>
      </c>
      <c r="N4" s="716" t="s">
        <v>20</v>
      </c>
      <c r="O4" s="713" t="s">
        <v>21</v>
      </c>
      <c r="P4" s="717" t="s">
        <v>22</v>
      </c>
      <c r="Q4" s="717" t="s">
        <v>23</v>
      </c>
      <c r="R4" s="713" t="s">
        <v>24</v>
      </c>
      <c r="S4" s="718" t="s">
        <v>25</v>
      </c>
      <c r="T4" s="718" t="s">
        <v>26</v>
      </c>
    </row>
    <row r="5" spans="1:23" ht="24" customHeight="1" x14ac:dyDescent="0.25">
      <c r="B5" s="891"/>
      <c r="C5" s="885" t="s">
        <v>27</v>
      </c>
      <c r="D5" s="885"/>
      <c r="E5" s="885"/>
      <c r="F5" s="719">
        <v>113</v>
      </c>
      <c r="G5" s="720">
        <v>23</v>
      </c>
      <c r="H5" s="720">
        <v>136</v>
      </c>
      <c r="I5" s="719">
        <v>230</v>
      </c>
      <c r="J5" s="721">
        <v>72</v>
      </c>
      <c r="K5" s="721">
        <v>302</v>
      </c>
      <c r="L5" s="719">
        <v>13</v>
      </c>
      <c r="M5" s="722">
        <v>6</v>
      </c>
      <c r="N5" s="722">
        <v>19</v>
      </c>
      <c r="O5" s="719">
        <v>24</v>
      </c>
      <c r="P5" s="723">
        <v>4</v>
      </c>
      <c r="Q5" s="723">
        <v>28</v>
      </c>
      <c r="R5" s="719">
        <v>380</v>
      </c>
      <c r="S5" s="724">
        <v>105</v>
      </c>
      <c r="T5" s="724">
        <v>485</v>
      </c>
    </row>
    <row r="6" spans="1:23" ht="23.25" customHeight="1" x14ac:dyDescent="0.25">
      <c r="B6" s="891"/>
      <c r="C6" s="885" t="s">
        <v>28</v>
      </c>
      <c r="D6" s="885"/>
      <c r="E6" s="885"/>
      <c r="F6" s="725"/>
      <c r="G6" s="720">
        <v>1</v>
      </c>
      <c r="H6" s="720">
        <v>1</v>
      </c>
      <c r="I6" s="719">
        <v>1</v>
      </c>
      <c r="J6" s="726"/>
      <c r="K6" s="721">
        <v>1</v>
      </c>
      <c r="L6" s="725"/>
      <c r="M6" s="727"/>
      <c r="N6" s="727"/>
      <c r="O6" s="725"/>
      <c r="P6" s="728"/>
      <c r="Q6" s="728"/>
      <c r="R6" s="719">
        <v>1</v>
      </c>
      <c r="S6" s="724">
        <v>1</v>
      </c>
      <c r="T6" s="724">
        <v>2</v>
      </c>
    </row>
    <row r="7" spans="1:23" ht="23.25" customHeight="1" x14ac:dyDescent="0.25">
      <c r="B7" s="891"/>
      <c r="C7" s="885" t="s">
        <v>29</v>
      </c>
      <c r="D7" s="885"/>
      <c r="E7" s="885"/>
      <c r="F7" s="725"/>
      <c r="G7" s="720">
        <v>1</v>
      </c>
      <c r="H7" s="720">
        <v>1</v>
      </c>
      <c r="I7" s="725"/>
      <c r="J7" s="726"/>
      <c r="K7" s="726"/>
      <c r="L7" s="725"/>
      <c r="M7" s="727"/>
      <c r="N7" s="727"/>
      <c r="O7" s="725"/>
      <c r="P7" s="728"/>
      <c r="Q7" s="728"/>
      <c r="R7" s="725"/>
      <c r="S7" s="724">
        <v>1</v>
      </c>
      <c r="T7" s="724">
        <v>1</v>
      </c>
    </row>
    <row r="8" spans="1:23" ht="23.25" customHeight="1" x14ac:dyDescent="0.25">
      <c r="B8" s="891"/>
      <c r="C8" s="885" t="s">
        <v>30</v>
      </c>
      <c r="D8" s="885"/>
      <c r="E8" s="885"/>
      <c r="F8" s="725"/>
      <c r="G8" s="729"/>
      <c r="H8" s="720">
        <v>0</v>
      </c>
      <c r="I8" s="725"/>
      <c r="J8" s="726"/>
      <c r="K8" s="726"/>
      <c r="L8" s="725"/>
      <c r="M8" s="727"/>
      <c r="N8" s="727"/>
      <c r="O8" s="725"/>
      <c r="P8" s="728"/>
      <c r="Q8" s="728"/>
      <c r="R8" s="725"/>
      <c r="S8" s="730"/>
      <c r="T8" s="730"/>
    </row>
    <row r="9" spans="1:23" ht="24" customHeight="1" x14ac:dyDescent="0.25">
      <c r="B9" s="891"/>
      <c r="C9" s="885" t="s">
        <v>31</v>
      </c>
      <c r="D9" s="885"/>
      <c r="E9" s="885"/>
      <c r="F9" s="719">
        <v>20</v>
      </c>
      <c r="G9" s="729"/>
      <c r="H9" s="720">
        <v>20</v>
      </c>
      <c r="I9" s="719">
        <v>24</v>
      </c>
      <c r="J9" s="721">
        <v>2</v>
      </c>
      <c r="K9" s="721">
        <v>26</v>
      </c>
      <c r="L9" s="719">
        <v>5</v>
      </c>
      <c r="M9" s="727"/>
      <c r="N9" s="722">
        <v>5</v>
      </c>
      <c r="O9" s="719">
        <v>4</v>
      </c>
      <c r="P9" s="728"/>
      <c r="Q9" s="723">
        <v>4</v>
      </c>
      <c r="R9" s="719">
        <v>53</v>
      </c>
      <c r="S9" s="724">
        <v>2</v>
      </c>
      <c r="T9" s="724">
        <v>55</v>
      </c>
    </row>
    <row r="10" spans="1:23" ht="23.25" customHeight="1" x14ac:dyDescent="0.25">
      <c r="B10" s="891"/>
      <c r="C10" s="885" t="s">
        <v>8</v>
      </c>
      <c r="D10" s="885"/>
      <c r="E10" s="885"/>
      <c r="F10" s="719">
        <v>133</v>
      </c>
      <c r="G10" s="720">
        <v>25</v>
      </c>
      <c r="H10" s="720">
        <v>158</v>
      </c>
      <c r="I10" s="719">
        <v>255</v>
      </c>
      <c r="J10" s="721">
        <v>74</v>
      </c>
      <c r="K10" s="721">
        <v>329</v>
      </c>
      <c r="L10" s="719">
        <v>18</v>
      </c>
      <c r="M10" s="722">
        <v>6</v>
      </c>
      <c r="N10" s="722">
        <v>24</v>
      </c>
      <c r="O10" s="719">
        <v>28</v>
      </c>
      <c r="P10" s="723">
        <v>4</v>
      </c>
      <c r="Q10" s="723">
        <v>32</v>
      </c>
      <c r="R10" s="719">
        <v>434</v>
      </c>
      <c r="S10" s="724">
        <v>109</v>
      </c>
      <c r="T10" s="724">
        <v>543</v>
      </c>
    </row>
    <row r="11" spans="1:23" ht="9" customHeight="1" x14ac:dyDescent="0.25"/>
    <row r="12" spans="1:23" ht="33" customHeight="1" x14ac:dyDescent="0.25">
      <c r="B12" s="887" t="s">
        <v>32</v>
      </c>
      <c r="C12" s="887"/>
      <c r="D12" s="887"/>
      <c r="E12" s="887"/>
      <c r="F12" s="887"/>
      <c r="G12" s="887"/>
      <c r="H12" s="887"/>
      <c r="I12" s="887"/>
      <c r="J12" s="887"/>
      <c r="K12" s="887"/>
      <c r="L12" s="887"/>
      <c r="M12" s="887"/>
      <c r="N12" s="887"/>
      <c r="O12" s="887"/>
      <c r="P12" s="887"/>
      <c r="Q12" s="887"/>
      <c r="R12" s="887"/>
      <c r="S12" s="887"/>
      <c r="T12" s="887"/>
      <c r="U12" s="887"/>
      <c r="V12" s="887"/>
      <c r="W12" s="887"/>
    </row>
    <row r="13" spans="1:23" ht="22.5" customHeight="1" x14ac:dyDescent="0.25">
      <c r="B13" s="890" t="s">
        <v>1</v>
      </c>
      <c r="C13" s="890"/>
      <c r="D13" s="890"/>
      <c r="E13" s="890"/>
      <c r="F13" s="892" t="s">
        <v>2261</v>
      </c>
      <c r="G13" s="892" t="s">
        <v>2262</v>
      </c>
      <c r="H13" s="892" t="s">
        <v>2263</v>
      </c>
      <c r="I13" s="892" t="s">
        <v>36</v>
      </c>
      <c r="J13" s="892"/>
      <c r="K13" s="892"/>
      <c r="L13" s="892" t="s">
        <v>37</v>
      </c>
      <c r="M13" s="892"/>
      <c r="N13" s="892" t="s">
        <v>2264</v>
      </c>
      <c r="O13" s="892" t="s">
        <v>2265</v>
      </c>
      <c r="P13" s="892" t="s">
        <v>2266</v>
      </c>
      <c r="Q13" s="892" t="s">
        <v>40</v>
      </c>
      <c r="R13" s="892"/>
      <c r="S13" s="892"/>
      <c r="T13" s="892" t="s">
        <v>2267</v>
      </c>
      <c r="U13" s="892"/>
      <c r="V13" s="892"/>
      <c r="W13" s="892"/>
    </row>
    <row r="14" spans="1:23" ht="46.5" customHeight="1" x14ac:dyDescent="0.25">
      <c r="B14" s="890"/>
      <c r="C14" s="890"/>
      <c r="D14" s="890"/>
      <c r="E14" s="890"/>
      <c r="F14" s="892"/>
      <c r="G14" s="892"/>
      <c r="H14" s="892"/>
      <c r="I14" s="731" t="s">
        <v>2268</v>
      </c>
      <c r="J14" s="731" t="s">
        <v>2269</v>
      </c>
      <c r="K14" s="731" t="s">
        <v>2270</v>
      </c>
      <c r="L14" s="731" t="s">
        <v>2271</v>
      </c>
      <c r="M14" s="731" t="s">
        <v>2272</v>
      </c>
      <c r="N14" s="892"/>
      <c r="O14" s="892"/>
      <c r="P14" s="892"/>
      <c r="Q14" s="731" t="s">
        <v>2273</v>
      </c>
      <c r="R14" s="731" t="s">
        <v>2274</v>
      </c>
      <c r="S14" s="731" t="s">
        <v>2275</v>
      </c>
      <c r="T14" s="896" t="s">
        <v>49</v>
      </c>
      <c r="U14" s="896"/>
      <c r="V14" s="731" t="s">
        <v>50</v>
      </c>
      <c r="W14" s="731" t="s">
        <v>51</v>
      </c>
    </row>
    <row r="15" spans="1:23" ht="37.5" customHeight="1" x14ac:dyDescent="0.25">
      <c r="B15" s="893" t="s">
        <v>15</v>
      </c>
      <c r="C15" s="893"/>
      <c r="D15" s="893"/>
      <c r="E15" s="893"/>
      <c r="F15" s="732"/>
      <c r="G15" s="732"/>
      <c r="H15" s="719">
        <v>5</v>
      </c>
      <c r="I15" s="732"/>
      <c r="J15" s="732">
        <v>100.71</v>
      </c>
      <c r="K15" s="719"/>
      <c r="L15" s="732"/>
      <c r="M15" s="732"/>
      <c r="N15" s="733">
        <v>234900</v>
      </c>
      <c r="O15" s="732">
        <v>213.29000000000002</v>
      </c>
      <c r="P15" s="732">
        <v>1575</v>
      </c>
      <c r="Q15" s="733">
        <v>2</v>
      </c>
      <c r="R15" s="733">
        <v>35</v>
      </c>
      <c r="S15" s="719"/>
      <c r="T15" s="880">
        <v>483</v>
      </c>
      <c r="U15" s="880"/>
      <c r="V15" s="733">
        <v>660</v>
      </c>
      <c r="W15" s="733">
        <v>58161</v>
      </c>
    </row>
    <row r="16" spans="1:23" ht="28.5" customHeight="1" x14ac:dyDescent="0.25">
      <c r="B16" s="894" t="s">
        <v>27</v>
      </c>
      <c r="C16" s="894"/>
      <c r="D16" s="894"/>
      <c r="E16" s="894"/>
      <c r="F16" s="734"/>
      <c r="G16" s="734"/>
      <c r="H16" s="734">
        <v>7.75</v>
      </c>
      <c r="I16" s="734"/>
      <c r="J16" s="734">
        <v>88.71</v>
      </c>
      <c r="K16" s="735"/>
      <c r="L16" s="734"/>
      <c r="M16" s="734"/>
      <c r="N16" s="736">
        <v>285357</v>
      </c>
      <c r="O16" s="734">
        <v>246.77</v>
      </c>
      <c r="P16" s="734">
        <v>1730</v>
      </c>
      <c r="Q16" s="734">
        <v>2</v>
      </c>
      <c r="R16" s="736">
        <v>37</v>
      </c>
      <c r="S16" s="735"/>
      <c r="T16" s="895">
        <v>561</v>
      </c>
      <c r="U16" s="895"/>
      <c r="V16" s="736">
        <v>762</v>
      </c>
      <c r="W16" s="736">
        <v>72853</v>
      </c>
    </row>
    <row r="17" spans="2:17" ht="10.5" customHeight="1" x14ac:dyDescent="0.25"/>
    <row r="18" spans="2:17" ht="31.5" customHeight="1" x14ac:dyDescent="0.25">
      <c r="B18" s="887" t="s">
        <v>2276</v>
      </c>
      <c r="C18" s="887"/>
      <c r="D18" s="887"/>
      <c r="E18" s="887"/>
      <c r="F18" s="887"/>
      <c r="G18" s="887"/>
      <c r="H18" s="887"/>
      <c r="I18" s="887"/>
      <c r="J18" s="887"/>
      <c r="K18" s="887"/>
      <c r="L18" s="887"/>
      <c r="M18" s="887"/>
      <c r="N18" s="887"/>
      <c r="O18" s="887"/>
      <c r="P18" s="887"/>
      <c r="Q18" s="887"/>
    </row>
    <row r="19" spans="2:17" ht="23.25" customHeight="1" x14ac:dyDescent="0.25">
      <c r="B19" s="891" t="s">
        <v>0</v>
      </c>
      <c r="C19" s="892" t="s">
        <v>1</v>
      </c>
      <c r="D19" s="892"/>
      <c r="E19" s="892"/>
      <c r="F19" s="883" t="s">
        <v>15</v>
      </c>
      <c r="G19" s="883"/>
      <c r="H19" s="883"/>
      <c r="I19" s="883"/>
      <c r="J19" s="883"/>
      <c r="K19" s="883"/>
      <c r="L19" s="884" t="s">
        <v>27</v>
      </c>
      <c r="M19" s="884"/>
      <c r="N19" s="884"/>
      <c r="O19" s="884"/>
      <c r="P19" s="884"/>
      <c r="Q19" s="884"/>
    </row>
    <row r="20" spans="2:17" ht="28.5" customHeight="1" x14ac:dyDescent="0.25">
      <c r="B20" s="891"/>
      <c r="C20" s="892"/>
      <c r="D20" s="892"/>
      <c r="E20" s="892"/>
      <c r="F20" s="888" t="s">
        <v>54</v>
      </c>
      <c r="G20" s="888"/>
      <c r="H20" s="888" t="s">
        <v>55</v>
      </c>
      <c r="I20" s="888"/>
      <c r="J20" s="888" t="s">
        <v>8</v>
      </c>
      <c r="K20" s="888" t="s">
        <v>56</v>
      </c>
      <c r="L20" s="882" t="s">
        <v>54</v>
      </c>
      <c r="M20" s="882"/>
      <c r="N20" s="882" t="s">
        <v>55</v>
      </c>
      <c r="O20" s="882"/>
      <c r="P20" s="882" t="s">
        <v>8</v>
      </c>
      <c r="Q20" s="882" t="s">
        <v>56</v>
      </c>
    </row>
    <row r="21" spans="2:17" ht="63" customHeight="1" x14ac:dyDescent="0.25">
      <c r="B21" s="891"/>
      <c r="C21" s="892"/>
      <c r="D21" s="892"/>
      <c r="E21" s="892"/>
      <c r="F21" s="713" t="s">
        <v>2277</v>
      </c>
      <c r="G21" s="713" t="s">
        <v>59</v>
      </c>
      <c r="H21" s="713" t="s">
        <v>2277</v>
      </c>
      <c r="I21" s="713" t="s">
        <v>59</v>
      </c>
      <c r="J21" s="888"/>
      <c r="K21" s="888"/>
      <c r="L21" s="737" t="s">
        <v>2277</v>
      </c>
      <c r="M21" s="737" t="s">
        <v>59</v>
      </c>
      <c r="N21" s="737" t="s">
        <v>2277</v>
      </c>
      <c r="O21" s="737" t="s">
        <v>59</v>
      </c>
      <c r="P21" s="882"/>
      <c r="Q21" s="882"/>
    </row>
    <row r="22" spans="2:17" ht="29.25" customHeight="1" x14ac:dyDescent="0.25">
      <c r="B22" s="891"/>
      <c r="C22" s="885" t="s">
        <v>60</v>
      </c>
      <c r="D22" s="885"/>
      <c r="E22" s="885"/>
      <c r="F22" s="733"/>
      <c r="G22" s="733"/>
      <c r="H22" s="733"/>
      <c r="I22" s="733"/>
      <c r="J22" s="733"/>
      <c r="K22" s="733"/>
      <c r="L22" s="736"/>
      <c r="M22" s="736"/>
      <c r="N22" s="736"/>
      <c r="O22" s="736"/>
      <c r="P22" s="736"/>
      <c r="Q22" s="736"/>
    </row>
    <row r="23" spans="2:17" ht="27" customHeight="1" x14ac:dyDescent="0.25">
      <c r="B23" s="891"/>
      <c r="C23" s="885" t="s">
        <v>61</v>
      </c>
      <c r="D23" s="885"/>
      <c r="E23" s="885"/>
      <c r="F23" s="733"/>
      <c r="G23" s="733">
        <v>5</v>
      </c>
      <c r="H23" s="733"/>
      <c r="I23" s="733"/>
      <c r="J23" s="733">
        <v>5</v>
      </c>
      <c r="K23" s="733">
        <v>483</v>
      </c>
      <c r="L23" s="736"/>
      <c r="M23" s="736">
        <v>5</v>
      </c>
      <c r="N23" s="736"/>
      <c r="O23" s="736"/>
      <c r="P23" s="736">
        <v>5</v>
      </c>
      <c r="Q23" s="736">
        <v>483</v>
      </c>
    </row>
    <row r="24" spans="2:17" ht="27.75" customHeight="1" x14ac:dyDescent="0.25">
      <c r="B24" s="891"/>
      <c r="C24" s="885" t="s">
        <v>62</v>
      </c>
      <c r="D24" s="885"/>
      <c r="E24" s="885"/>
      <c r="F24" s="733"/>
      <c r="G24" s="733">
        <v>5</v>
      </c>
      <c r="H24" s="733"/>
      <c r="I24" s="733"/>
      <c r="J24" s="733">
        <v>5</v>
      </c>
      <c r="K24" s="733">
        <v>981</v>
      </c>
      <c r="L24" s="736"/>
      <c r="M24" s="736">
        <v>4</v>
      </c>
      <c r="N24" s="736"/>
      <c r="O24" s="736"/>
      <c r="P24" s="736">
        <v>4</v>
      </c>
      <c r="Q24" s="736">
        <v>836</v>
      </c>
    </row>
    <row r="25" spans="2:17" ht="27" customHeight="1" x14ac:dyDescent="0.25">
      <c r="B25" s="891"/>
      <c r="C25" s="885" t="s">
        <v>8</v>
      </c>
      <c r="D25" s="885"/>
      <c r="E25" s="885"/>
      <c r="F25" s="733"/>
      <c r="G25" s="733">
        <v>10</v>
      </c>
      <c r="H25" s="733"/>
      <c r="I25" s="733"/>
      <c r="J25" s="733">
        <v>10</v>
      </c>
      <c r="K25" s="733">
        <v>1464</v>
      </c>
      <c r="L25" s="736"/>
      <c r="M25" s="736">
        <v>9</v>
      </c>
      <c r="N25" s="736"/>
      <c r="O25" s="736"/>
      <c r="P25" s="736">
        <v>9</v>
      </c>
      <c r="Q25" s="736">
        <v>1319</v>
      </c>
    </row>
    <row r="26" spans="2:17" ht="9.75" customHeight="1" x14ac:dyDescent="0.25"/>
    <row r="27" spans="2:17" ht="24.75" customHeight="1" x14ac:dyDescent="0.25">
      <c r="B27" s="887" t="s">
        <v>2278</v>
      </c>
      <c r="C27" s="887"/>
      <c r="D27" s="887"/>
      <c r="E27" s="887"/>
      <c r="F27" s="887"/>
      <c r="G27" s="887"/>
      <c r="H27" s="887"/>
      <c r="I27" s="887"/>
      <c r="J27" s="887"/>
      <c r="K27" s="887"/>
      <c r="L27" s="887"/>
      <c r="M27" s="887"/>
      <c r="N27" s="887"/>
      <c r="O27" s="887"/>
      <c r="P27" s="887"/>
      <c r="Q27" s="887"/>
    </row>
    <row r="28" spans="2:17" ht="22.5" customHeight="1" x14ac:dyDescent="0.25">
      <c r="B28" s="891" t="s">
        <v>0</v>
      </c>
      <c r="C28" s="892" t="s">
        <v>1</v>
      </c>
      <c r="D28" s="892"/>
      <c r="E28" s="892"/>
      <c r="F28" s="883" t="s">
        <v>15</v>
      </c>
      <c r="G28" s="883"/>
      <c r="H28" s="883"/>
      <c r="I28" s="883"/>
      <c r="J28" s="883"/>
      <c r="K28" s="883"/>
      <c r="L28" s="884" t="s">
        <v>27</v>
      </c>
      <c r="M28" s="884"/>
      <c r="N28" s="884"/>
      <c r="O28" s="884"/>
      <c r="P28" s="884"/>
      <c r="Q28" s="884"/>
    </row>
    <row r="29" spans="2:17" ht="46.5" customHeight="1" x14ac:dyDescent="0.25">
      <c r="B29" s="891"/>
      <c r="C29" s="892"/>
      <c r="D29" s="892"/>
      <c r="E29" s="892"/>
      <c r="F29" s="738" t="s">
        <v>64</v>
      </c>
      <c r="G29" s="738" t="s">
        <v>65</v>
      </c>
      <c r="H29" s="738" t="s">
        <v>66</v>
      </c>
      <c r="I29" s="738" t="s">
        <v>67</v>
      </c>
      <c r="J29" s="738" t="s">
        <v>2204</v>
      </c>
      <c r="K29" s="738" t="s">
        <v>8</v>
      </c>
      <c r="L29" s="739" t="s">
        <v>64</v>
      </c>
      <c r="M29" s="739" t="s">
        <v>65</v>
      </c>
      <c r="N29" s="739" t="s">
        <v>66</v>
      </c>
      <c r="O29" s="739" t="s">
        <v>67</v>
      </c>
      <c r="P29" s="739" t="s">
        <v>2204</v>
      </c>
      <c r="Q29" s="739" t="s">
        <v>8</v>
      </c>
    </row>
    <row r="30" spans="2:17" ht="27" customHeight="1" x14ac:dyDescent="0.25">
      <c r="B30" s="891"/>
      <c r="C30" s="885" t="s">
        <v>60</v>
      </c>
      <c r="D30" s="885"/>
      <c r="E30" s="885"/>
      <c r="F30" s="733"/>
      <c r="G30" s="733"/>
      <c r="H30" s="733">
        <v>5</v>
      </c>
      <c r="I30" s="733"/>
      <c r="J30" s="733"/>
      <c r="K30" s="733">
        <v>5</v>
      </c>
      <c r="L30" s="736"/>
      <c r="M30" s="736"/>
      <c r="N30" s="736">
        <v>3</v>
      </c>
      <c r="O30" s="736"/>
      <c r="P30" s="736"/>
      <c r="Q30" s="736">
        <v>3</v>
      </c>
    </row>
    <row r="31" spans="2:17" ht="26.25" customHeight="1" x14ac:dyDescent="0.25">
      <c r="B31" s="891"/>
      <c r="C31" s="885" t="s">
        <v>61</v>
      </c>
      <c r="D31" s="885"/>
      <c r="E31" s="885"/>
      <c r="F31" s="733"/>
      <c r="G31" s="733"/>
      <c r="H31" s="733">
        <v>9</v>
      </c>
      <c r="I31" s="733"/>
      <c r="J31" s="733"/>
      <c r="K31" s="733">
        <v>9</v>
      </c>
      <c r="L31" s="736"/>
      <c r="M31" s="736"/>
      <c r="N31" s="736">
        <v>11</v>
      </c>
      <c r="O31" s="736"/>
      <c r="P31" s="736"/>
      <c r="Q31" s="736">
        <v>11</v>
      </c>
    </row>
    <row r="32" spans="2:17" ht="26.25" customHeight="1" x14ac:dyDescent="0.25">
      <c r="B32" s="891"/>
      <c r="C32" s="885" t="s">
        <v>62</v>
      </c>
      <c r="D32" s="885"/>
      <c r="E32" s="885"/>
      <c r="F32" s="733"/>
      <c r="G32" s="733"/>
      <c r="H32" s="733">
        <v>4</v>
      </c>
      <c r="I32" s="733"/>
      <c r="J32" s="733"/>
      <c r="K32" s="733">
        <v>4</v>
      </c>
      <c r="L32" s="736"/>
      <c r="M32" s="736"/>
      <c r="N32" s="736">
        <v>5</v>
      </c>
      <c r="O32" s="736"/>
      <c r="P32" s="736"/>
      <c r="Q32" s="736">
        <v>5</v>
      </c>
    </row>
    <row r="33" spans="2:17" ht="27.75" customHeight="1" x14ac:dyDescent="0.25">
      <c r="B33" s="891"/>
      <c r="C33" s="885" t="s">
        <v>8</v>
      </c>
      <c r="D33" s="885"/>
      <c r="E33" s="885"/>
      <c r="F33" s="733"/>
      <c r="G33" s="733"/>
      <c r="H33" s="733">
        <v>18</v>
      </c>
      <c r="I33" s="733"/>
      <c r="J33" s="733"/>
      <c r="K33" s="733">
        <v>18</v>
      </c>
      <c r="L33" s="736"/>
      <c r="M33" s="736"/>
      <c r="N33" s="736">
        <v>19</v>
      </c>
      <c r="O33" s="736"/>
      <c r="P33" s="736"/>
      <c r="Q33" s="736">
        <v>19</v>
      </c>
    </row>
    <row r="34" spans="2:17" ht="27.75" customHeight="1" x14ac:dyDescent="0.25">
      <c r="B34" s="891"/>
      <c r="C34" s="886" t="s">
        <v>2279</v>
      </c>
      <c r="D34" s="886"/>
      <c r="E34" s="886"/>
      <c r="F34" s="733"/>
      <c r="G34" s="733"/>
      <c r="H34" s="733">
        <v>4122</v>
      </c>
      <c r="I34" s="733"/>
      <c r="J34" s="733"/>
      <c r="K34" s="733">
        <v>4122</v>
      </c>
      <c r="L34" s="736"/>
      <c r="M34" s="736"/>
      <c r="N34" s="736">
        <v>3235</v>
      </c>
      <c r="O34" s="736"/>
      <c r="P34" s="736"/>
      <c r="Q34" s="736">
        <v>3235</v>
      </c>
    </row>
    <row r="35" spans="2:17" ht="27.75" customHeight="1" x14ac:dyDescent="0.25">
      <c r="B35" s="891"/>
      <c r="C35" s="886" t="s">
        <v>70</v>
      </c>
      <c r="D35" s="886"/>
      <c r="E35" s="886"/>
      <c r="F35" s="733"/>
      <c r="G35" s="733"/>
      <c r="H35" s="733">
        <v>648</v>
      </c>
      <c r="I35" s="733"/>
      <c r="J35" s="733"/>
      <c r="K35" s="733">
        <v>648</v>
      </c>
      <c r="L35" s="736"/>
      <c r="M35" s="736"/>
      <c r="N35" s="736">
        <v>568</v>
      </c>
      <c r="O35" s="736"/>
      <c r="P35" s="736"/>
      <c r="Q35" s="736">
        <v>568</v>
      </c>
    </row>
    <row r="36" spans="2:17" ht="27.75" customHeight="1" x14ac:dyDescent="0.25">
      <c r="B36" s="891"/>
      <c r="C36" s="886" t="s">
        <v>2280</v>
      </c>
      <c r="D36" s="886"/>
      <c r="E36" s="886"/>
      <c r="F36" s="733"/>
      <c r="G36" s="733"/>
      <c r="H36" s="733">
        <v>121</v>
      </c>
      <c r="I36" s="733"/>
      <c r="J36" s="733"/>
      <c r="K36" s="733">
        <v>121</v>
      </c>
      <c r="L36" s="736"/>
      <c r="M36" s="736"/>
      <c r="N36" s="736">
        <v>121</v>
      </c>
      <c r="O36" s="736"/>
      <c r="P36" s="736"/>
      <c r="Q36" s="736">
        <v>121</v>
      </c>
    </row>
    <row r="37" spans="2:17" ht="27.75" customHeight="1" x14ac:dyDescent="0.25">
      <c r="B37" s="891"/>
      <c r="C37" s="889" t="s">
        <v>2281</v>
      </c>
      <c r="D37" s="886" t="s">
        <v>73</v>
      </c>
      <c r="E37" s="886"/>
      <c r="F37" s="733"/>
      <c r="G37" s="733"/>
      <c r="H37" s="733"/>
      <c r="I37" s="733"/>
      <c r="J37" s="733"/>
      <c r="K37" s="733"/>
      <c r="L37" s="736"/>
      <c r="M37" s="736"/>
      <c r="N37" s="736"/>
      <c r="O37" s="736"/>
      <c r="P37" s="736"/>
      <c r="Q37" s="736"/>
    </row>
    <row r="38" spans="2:17" ht="27.75" customHeight="1" x14ac:dyDescent="0.25">
      <c r="B38" s="891"/>
      <c r="C38" s="889"/>
      <c r="D38" s="886" t="s">
        <v>2282</v>
      </c>
      <c r="E38" s="886"/>
      <c r="F38" s="733"/>
      <c r="G38" s="733"/>
      <c r="H38" s="733"/>
      <c r="I38" s="733"/>
      <c r="J38" s="733"/>
      <c r="K38" s="733"/>
      <c r="L38" s="736"/>
      <c r="M38" s="736"/>
      <c r="N38" s="736"/>
      <c r="O38" s="736"/>
      <c r="P38" s="736"/>
      <c r="Q38" s="736"/>
    </row>
    <row r="39" spans="2:17" ht="9" customHeight="1" x14ac:dyDescent="0.25"/>
    <row r="40" spans="2:17" ht="24.75" customHeight="1" x14ac:dyDescent="0.25">
      <c r="B40" s="887" t="s">
        <v>2283</v>
      </c>
      <c r="C40" s="887"/>
      <c r="D40" s="887"/>
      <c r="E40" s="887"/>
      <c r="F40" s="887"/>
      <c r="G40" s="887"/>
      <c r="H40" s="887"/>
      <c r="I40" s="887"/>
      <c r="J40" s="887"/>
      <c r="K40" s="887"/>
      <c r="L40" s="887"/>
      <c r="M40" s="887"/>
      <c r="N40" s="887"/>
      <c r="O40" s="887"/>
    </row>
    <row r="41" spans="2:17" ht="22.5" customHeight="1" x14ac:dyDescent="0.25">
      <c r="B41" s="890" t="s">
        <v>1</v>
      </c>
      <c r="C41" s="890"/>
      <c r="D41" s="883" t="s">
        <v>15</v>
      </c>
      <c r="E41" s="883"/>
      <c r="F41" s="884" t="s">
        <v>27</v>
      </c>
      <c r="G41" s="884"/>
      <c r="H41" s="884"/>
      <c r="I41" s="884"/>
      <c r="J41" s="884"/>
      <c r="K41" s="884"/>
      <c r="L41" s="884"/>
      <c r="M41" s="884"/>
      <c r="N41" s="884"/>
      <c r="O41" s="884"/>
    </row>
    <row r="42" spans="2:17" ht="29.25" customHeight="1" x14ac:dyDescent="0.25">
      <c r="B42" s="890"/>
      <c r="C42" s="890"/>
      <c r="D42" s="883"/>
      <c r="E42" s="883"/>
      <c r="F42" s="882" t="s">
        <v>54</v>
      </c>
      <c r="G42" s="882"/>
      <c r="H42" s="882" t="s">
        <v>55</v>
      </c>
      <c r="I42" s="882"/>
      <c r="J42" s="882" t="s">
        <v>78</v>
      </c>
      <c r="K42" s="882" t="s">
        <v>2284</v>
      </c>
      <c r="L42" s="882" t="s">
        <v>80</v>
      </c>
      <c r="M42" s="882" t="s">
        <v>81</v>
      </c>
      <c r="N42" s="882" t="s">
        <v>82</v>
      </c>
      <c r="O42" s="882" t="s">
        <v>8</v>
      </c>
    </row>
    <row r="43" spans="2:17" ht="24.75" customHeight="1" x14ac:dyDescent="0.25">
      <c r="B43" s="890"/>
      <c r="C43" s="890"/>
      <c r="D43" s="883"/>
      <c r="E43" s="883"/>
      <c r="F43" s="737" t="s">
        <v>84</v>
      </c>
      <c r="G43" s="737" t="s">
        <v>85</v>
      </c>
      <c r="H43" s="737" t="s">
        <v>84</v>
      </c>
      <c r="I43" s="737" t="s">
        <v>85</v>
      </c>
      <c r="J43" s="882"/>
      <c r="K43" s="882"/>
      <c r="L43" s="882"/>
      <c r="M43" s="882"/>
      <c r="N43" s="882"/>
      <c r="O43" s="882"/>
    </row>
    <row r="44" spans="2:17" ht="28.5" customHeight="1" x14ac:dyDescent="0.25">
      <c r="B44" s="881" t="s">
        <v>86</v>
      </c>
      <c r="C44" s="881"/>
      <c r="D44" s="880"/>
      <c r="E44" s="880"/>
      <c r="F44" s="736"/>
      <c r="G44" s="736"/>
      <c r="H44" s="736"/>
      <c r="I44" s="736"/>
      <c r="J44" s="736"/>
      <c r="K44" s="736"/>
      <c r="L44" s="736"/>
      <c r="M44" s="736"/>
      <c r="N44" s="736"/>
      <c r="O44" s="736"/>
    </row>
    <row r="45" spans="2:17" ht="27" customHeight="1" x14ac:dyDescent="0.25">
      <c r="B45" s="881" t="s">
        <v>87</v>
      </c>
      <c r="C45" s="881"/>
      <c r="D45" s="880"/>
      <c r="E45" s="880"/>
      <c r="F45" s="736"/>
      <c r="G45" s="736"/>
      <c r="H45" s="736"/>
      <c r="I45" s="736"/>
      <c r="J45" s="736"/>
      <c r="K45" s="736"/>
      <c r="L45" s="736"/>
      <c r="M45" s="736"/>
      <c r="N45" s="736"/>
      <c r="O45" s="736"/>
    </row>
    <row r="46" spans="2:17" ht="26.25" customHeight="1" x14ac:dyDescent="0.25">
      <c r="B46" s="881" t="s">
        <v>88</v>
      </c>
      <c r="C46" s="881"/>
      <c r="D46" s="880">
        <v>6</v>
      </c>
      <c r="E46" s="880"/>
      <c r="F46" s="736">
        <v>5</v>
      </c>
      <c r="G46" s="736">
        <v>2537</v>
      </c>
      <c r="H46" s="736"/>
      <c r="I46" s="736"/>
      <c r="J46" s="736"/>
      <c r="K46" s="736"/>
      <c r="L46" s="736"/>
      <c r="M46" s="736"/>
      <c r="N46" s="736">
        <v>1</v>
      </c>
      <c r="O46" s="736">
        <v>5</v>
      </c>
    </row>
    <row r="47" spans="2:17" ht="24.75" customHeight="1" x14ac:dyDescent="0.25">
      <c r="B47" s="881" t="s">
        <v>89</v>
      </c>
      <c r="C47" s="881"/>
      <c r="D47" s="880"/>
      <c r="E47" s="880"/>
      <c r="F47" s="736"/>
      <c r="G47" s="736"/>
      <c r="H47" s="736"/>
      <c r="I47" s="736"/>
      <c r="J47" s="736"/>
      <c r="K47" s="736"/>
      <c r="L47" s="736"/>
      <c r="M47" s="736"/>
      <c r="N47" s="736"/>
      <c r="O47" s="736"/>
    </row>
    <row r="48" spans="2:17" ht="24" customHeight="1" x14ac:dyDescent="0.25">
      <c r="B48" s="881" t="s">
        <v>90</v>
      </c>
      <c r="C48" s="881"/>
      <c r="D48" s="880"/>
      <c r="E48" s="880"/>
      <c r="F48" s="736"/>
      <c r="G48" s="736"/>
      <c r="H48" s="736"/>
      <c r="I48" s="736"/>
      <c r="J48" s="736"/>
      <c r="K48" s="736"/>
      <c r="L48" s="736"/>
      <c r="M48" s="736"/>
      <c r="N48" s="736"/>
      <c r="O48" s="736"/>
    </row>
    <row r="49" spans="2:15" ht="36" customHeight="1" x14ac:dyDescent="0.25">
      <c r="B49" s="881" t="s">
        <v>2285</v>
      </c>
      <c r="C49" s="881"/>
      <c r="D49" s="880">
        <v>10</v>
      </c>
      <c r="E49" s="880"/>
      <c r="F49" s="736">
        <v>10</v>
      </c>
      <c r="G49" s="736">
        <v>3185</v>
      </c>
      <c r="H49" s="736"/>
      <c r="I49" s="736"/>
      <c r="J49" s="736"/>
      <c r="K49" s="736">
        <v>9</v>
      </c>
      <c r="L49" s="736">
        <v>1</v>
      </c>
      <c r="M49" s="736"/>
      <c r="N49" s="736"/>
      <c r="O49" s="736">
        <v>10</v>
      </c>
    </row>
    <row r="50" spans="2:15" ht="26.25" customHeight="1" x14ac:dyDescent="0.25">
      <c r="B50" s="881" t="s">
        <v>92</v>
      </c>
      <c r="C50" s="881"/>
      <c r="D50" s="880"/>
      <c r="E50" s="880"/>
      <c r="F50" s="736"/>
      <c r="G50" s="736"/>
      <c r="H50" s="736"/>
      <c r="I50" s="736"/>
      <c r="J50" s="736"/>
      <c r="K50" s="736"/>
      <c r="L50" s="736"/>
      <c r="M50" s="736"/>
      <c r="N50" s="736"/>
      <c r="O50" s="736"/>
    </row>
    <row r="51" spans="2:15" ht="23.25" customHeight="1" x14ac:dyDescent="0.25">
      <c r="B51" s="878" t="s">
        <v>1</v>
      </c>
      <c r="C51" s="878"/>
      <c r="D51" s="883" t="s">
        <v>15</v>
      </c>
      <c r="E51" s="883"/>
      <c r="F51" s="884" t="s">
        <v>27</v>
      </c>
      <c r="G51" s="884"/>
      <c r="H51" s="884"/>
      <c r="I51" s="884"/>
      <c r="J51" s="884"/>
      <c r="K51" s="884"/>
    </row>
    <row r="52" spans="2:15" ht="28.5" customHeight="1" x14ac:dyDescent="0.25">
      <c r="B52" s="878"/>
      <c r="C52" s="878"/>
      <c r="D52" s="883"/>
      <c r="E52" s="883"/>
      <c r="F52" s="739" t="s">
        <v>93</v>
      </c>
      <c r="G52" s="739" t="s">
        <v>85</v>
      </c>
      <c r="H52" s="739" t="s">
        <v>37</v>
      </c>
      <c r="I52" s="739" t="s">
        <v>94</v>
      </c>
      <c r="J52" s="739" t="s">
        <v>95</v>
      </c>
      <c r="K52" s="739" t="s">
        <v>83</v>
      </c>
    </row>
    <row r="53" spans="2:15" ht="29.25" customHeight="1" x14ac:dyDescent="0.25">
      <c r="B53" s="879" t="s">
        <v>96</v>
      </c>
      <c r="C53" s="879"/>
      <c r="D53" s="880">
        <v>3400</v>
      </c>
      <c r="E53" s="880"/>
      <c r="F53" s="736">
        <v>13</v>
      </c>
      <c r="G53" s="736">
        <v>1546</v>
      </c>
      <c r="H53" s="736"/>
      <c r="I53" s="736">
        <v>12</v>
      </c>
      <c r="J53" s="736"/>
      <c r="K53" s="736">
        <v>1</v>
      </c>
    </row>
    <row r="54" spans="2:15" ht="23.25" customHeight="1" x14ac:dyDescent="0.25"/>
    <row r="55" spans="2:15" ht="18" customHeight="1" x14ac:dyDescent="0.25">
      <c r="B55" s="878" t="s">
        <v>97</v>
      </c>
      <c r="C55" s="878"/>
      <c r="D55" s="878"/>
      <c r="E55" s="878"/>
      <c r="F55" s="878"/>
    </row>
    <row r="56" spans="2:15" ht="18" customHeight="1" x14ac:dyDescent="0.25">
      <c r="B56" s="876" t="s">
        <v>2286</v>
      </c>
      <c r="C56" s="876"/>
      <c r="D56" s="876"/>
      <c r="E56" s="877" t="s">
        <v>1299</v>
      </c>
      <c r="F56" s="877"/>
    </row>
    <row r="57" spans="2:15" ht="18" customHeight="1" x14ac:dyDescent="0.25">
      <c r="B57" s="876" t="s">
        <v>2287</v>
      </c>
      <c r="C57" s="876"/>
      <c r="D57" s="876"/>
      <c r="E57" s="877" t="s">
        <v>2288</v>
      </c>
      <c r="F57" s="877"/>
    </row>
    <row r="58" spans="2:15" ht="18" customHeight="1" x14ac:dyDescent="0.25">
      <c r="B58" s="876" t="s">
        <v>2289</v>
      </c>
      <c r="C58" s="876"/>
      <c r="D58" s="876"/>
      <c r="E58" s="877" t="s">
        <v>2290</v>
      </c>
      <c r="F58" s="877"/>
    </row>
    <row r="59" spans="2:15" ht="18" customHeight="1" x14ac:dyDescent="0.25">
      <c r="B59" s="876" t="s">
        <v>2291</v>
      </c>
      <c r="C59" s="876"/>
      <c r="D59" s="876"/>
      <c r="E59" s="877" t="s">
        <v>2292</v>
      </c>
      <c r="F59" s="877"/>
    </row>
    <row r="60" spans="2:15" ht="18" customHeight="1" x14ac:dyDescent="0.25">
      <c r="B60" s="876" t="s">
        <v>2293</v>
      </c>
      <c r="C60" s="876"/>
      <c r="D60" s="876"/>
      <c r="E60" s="877" t="s">
        <v>1302</v>
      </c>
      <c r="F60" s="877"/>
    </row>
  </sheetData>
  <mergeCells count="105">
    <mergeCell ref="A1:W1"/>
    <mergeCell ref="B2:B10"/>
    <mergeCell ref="C2:E4"/>
    <mergeCell ref="F2:H2"/>
    <mergeCell ref="I2:K2"/>
    <mergeCell ref="L2:N2"/>
    <mergeCell ref="O2:Q2"/>
    <mergeCell ref="R2:T2"/>
    <mergeCell ref="C5:E5"/>
    <mergeCell ref="C6:E6"/>
    <mergeCell ref="L13:M13"/>
    <mergeCell ref="N13:N14"/>
    <mergeCell ref="O13:O14"/>
    <mergeCell ref="P13:P14"/>
    <mergeCell ref="Q13:S13"/>
    <mergeCell ref="T13:W13"/>
    <mergeCell ref="T14:U14"/>
    <mergeCell ref="C7:E7"/>
    <mergeCell ref="C8:E8"/>
    <mergeCell ref="C9:E9"/>
    <mergeCell ref="C10:E10"/>
    <mergeCell ref="B12:W12"/>
    <mergeCell ref="B13:E14"/>
    <mergeCell ref="F13:F14"/>
    <mergeCell ref="G13:G14"/>
    <mergeCell ref="H13:H14"/>
    <mergeCell ref="I13:K13"/>
    <mergeCell ref="B15:E15"/>
    <mergeCell ref="T15:U15"/>
    <mergeCell ref="B16:E16"/>
    <mergeCell ref="T16:U16"/>
    <mergeCell ref="B18:Q18"/>
    <mergeCell ref="B19:B25"/>
    <mergeCell ref="C19:E21"/>
    <mergeCell ref="F19:K19"/>
    <mergeCell ref="L19:Q19"/>
    <mergeCell ref="F20:G20"/>
    <mergeCell ref="Q20:Q21"/>
    <mergeCell ref="C22:E22"/>
    <mergeCell ref="C23:E23"/>
    <mergeCell ref="C24:E24"/>
    <mergeCell ref="C25:E25"/>
    <mergeCell ref="B27:Q27"/>
    <mergeCell ref="H20:I20"/>
    <mergeCell ref="J20:J21"/>
    <mergeCell ref="K20:K21"/>
    <mergeCell ref="L20:M20"/>
    <mergeCell ref="N20:O20"/>
    <mergeCell ref="P20:P21"/>
    <mergeCell ref="M42:M43"/>
    <mergeCell ref="N42:N43"/>
    <mergeCell ref="O42:O43"/>
    <mergeCell ref="C36:E36"/>
    <mergeCell ref="C37:C38"/>
    <mergeCell ref="D37:E37"/>
    <mergeCell ref="D38:E38"/>
    <mergeCell ref="B40:O40"/>
    <mergeCell ref="B41:C43"/>
    <mergeCell ref="D41:E43"/>
    <mergeCell ref="F41:O41"/>
    <mergeCell ref="F42:G42"/>
    <mergeCell ref="H42:I42"/>
    <mergeCell ref="B28:B38"/>
    <mergeCell ref="C28:E29"/>
    <mergeCell ref="F28:K28"/>
    <mergeCell ref="L28:Q28"/>
    <mergeCell ref="C30:E30"/>
    <mergeCell ref="C31:E31"/>
    <mergeCell ref="C32:E32"/>
    <mergeCell ref="C33:E33"/>
    <mergeCell ref="C34:E34"/>
    <mergeCell ref="C35:E35"/>
    <mergeCell ref="B44:C44"/>
    <mergeCell ref="D44:E44"/>
    <mergeCell ref="B45:C45"/>
    <mergeCell ref="D45:E45"/>
    <mergeCell ref="B46:C46"/>
    <mergeCell ref="D46:E46"/>
    <mergeCell ref="J42:J43"/>
    <mergeCell ref="K42:K43"/>
    <mergeCell ref="L42:L43"/>
    <mergeCell ref="B50:C50"/>
    <mergeCell ref="D50:E50"/>
    <mergeCell ref="B51:C52"/>
    <mergeCell ref="D51:E52"/>
    <mergeCell ref="F51:K51"/>
    <mergeCell ref="B53:C53"/>
    <mergeCell ref="D53:E53"/>
    <mergeCell ref="B47:C47"/>
    <mergeCell ref="D47:E47"/>
    <mergeCell ref="B48:C48"/>
    <mergeCell ref="D48:E48"/>
    <mergeCell ref="B49:C49"/>
    <mergeCell ref="D49:E49"/>
    <mergeCell ref="B59:D59"/>
    <mergeCell ref="E59:F59"/>
    <mergeCell ref="B60:D60"/>
    <mergeCell ref="E60:F60"/>
    <mergeCell ref="B55:F55"/>
    <mergeCell ref="B56:D56"/>
    <mergeCell ref="E56:F56"/>
    <mergeCell ref="B57:D57"/>
    <mergeCell ref="E57:F57"/>
    <mergeCell ref="B58:D58"/>
    <mergeCell ref="E58:F58"/>
  </mergeCells>
  <pageMargins left="0.25" right="0.20999999344348907" top="0.49000000953674316" bottom="0" header="0.3" footer="0.3"/>
  <pageSetup paperSize="0" orientation="landscape" errors="blank"/>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sheetPr>
  <dimension ref="A1:U164"/>
  <sheetViews>
    <sheetView showGridLines="0" workbookViewId="0">
      <selection activeCell="L1" sqref="L1:O1048576"/>
    </sheetView>
  </sheetViews>
  <sheetFormatPr defaultRowHeight="15" x14ac:dyDescent="0.25"/>
  <cols>
    <col min="1" max="1" width="1.42578125" style="684" customWidth="1"/>
    <col min="2" max="2" width="6.140625" style="684" customWidth="1"/>
    <col min="3" max="3" width="9.85546875" style="684" customWidth="1"/>
    <col min="4" max="4" width="10.42578125" style="684" customWidth="1"/>
    <col min="5" max="5" width="20.85546875" style="684" customWidth="1"/>
    <col min="6" max="6" width="21" style="684" customWidth="1"/>
    <col min="7" max="7" width="5.7109375" style="684" customWidth="1"/>
    <col min="8" max="8" width="5.5703125" style="684" customWidth="1"/>
    <col min="9" max="9" width="5.7109375" style="684" customWidth="1"/>
    <col min="10" max="10" width="13.5703125" style="684" customWidth="1"/>
    <col min="11" max="11" width="12.28515625" style="684" customWidth="1"/>
    <col min="12" max="12" width="7.28515625" style="684" customWidth="1"/>
    <col min="13" max="13" width="0.140625" style="684" customWidth="1"/>
    <col min="14" max="14" width="7.140625" style="684" customWidth="1"/>
    <col min="15" max="15" width="6" style="684" customWidth="1"/>
    <col min="16" max="16" width="8.42578125" style="684" customWidth="1"/>
    <col min="17" max="17" width="6.28515625" style="684" customWidth="1"/>
    <col min="18" max="18" width="8" style="684" customWidth="1"/>
    <col min="19" max="19" width="7.140625" style="684" customWidth="1"/>
    <col min="20" max="20" width="19.5703125" style="684" customWidth="1"/>
    <col min="21" max="21" width="1.42578125" style="684" customWidth="1"/>
    <col min="22" max="252" width="9.140625" style="684"/>
    <col min="253" max="253" width="1.42578125" style="684" customWidth="1"/>
    <col min="254" max="254" width="6.140625" style="684" customWidth="1"/>
    <col min="255" max="255" width="9.85546875" style="684" customWidth="1"/>
    <col min="256" max="256" width="10.42578125" style="684" customWidth="1"/>
    <col min="257" max="257" width="20.85546875" style="684" customWidth="1"/>
    <col min="258" max="258" width="21" style="684" customWidth="1"/>
    <col min="259" max="259" width="5.7109375" style="684" customWidth="1"/>
    <col min="260" max="260" width="5.5703125" style="684" customWidth="1"/>
    <col min="261" max="261" width="5.7109375" style="684" customWidth="1"/>
    <col min="262" max="262" width="13.5703125" style="684" customWidth="1"/>
    <col min="263" max="263" width="12.28515625" style="684" customWidth="1"/>
    <col min="264" max="264" width="9.7109375" style="684" customWidth="1"/>
    <col min="265" max="265" width="8.42578125" style="684" customWidth="1"/>
    <col min="266" max="266" width="8.5703125" style="684" customWidth="1"/>
    <col min="267" max="267" width="9.5703125" style="684" customWidth="1"/>
    <col min="268" max="268" width="7.28515625" style="684" customWidth="1"/>
    <col min="269" max="269" width="0.140625" style="684" customWidth="1"/>
    <col min="270" max="270" width="7.140625" style="684" customWidth="1"/>
    <col min="271" max="271" width="6" style="684" customWidth="1"/>
    <col min="272" max="272" width="8.42578125" style="684" customWidth="1"/>
    <col min="273" max="273" width="6.28515625" style="684" customWidth="1"/>
    <col min="274" max="274" width="8" style="684" customWidth="1"/>
    <col min="275" max="275" width="7.140625" style="684" customWidth="1"/>
    <col min="276" max="276" width="19.5703125" style="684" customWidth="1"/>
    <col min="277" max="277" width="1.42578125" style="684" customWidth="1"/>
    <col min="278" max="508" width="9.140625" style="684"/>
    <col min="509" max="509" width="1.42578125" style="684" customWidth="1"/>
    <col min="510" max="510" width="6.140625" style="684" customWidth="1"/>
    <col min="511" max="511" width="9.85546875" style="684" customWidth="1"/>
    <col min="512" max="512" width="10.42578125" style="684" customWidth="1"/>
    <col min="513" max="513" width="20.85546875" style="684" customWidth="1"/>
    <col min="514" max="514" width="21" style="684" customWidth="1"/>
    <col min="515" max="515" width="5.7109375" style="684" customWidth="1"/>
    <col min="516" max="516" width="5.5703125" style="684" customWidth="1"/>
    <col min="517" max="517" width="5.7109375" style="684" customWidth="1"/>
    <col min="518" max="518" width="13.5703125" style="684" customWidth="1"/>
    <col min="519" max="519" width="12.28515625" style="684" customWidth="1"/>
    <col min="520" max="520" width="9.7109375" style="684" customWidth="1"/>
    <col min="521" max="521" width="8.42578125" style="684" customWidth="1"/>
    <col min="522" max="522" width="8.5703125" style="684" customWidth="1"/>
    <col min="523" max="523" width="9.5703125" style="684" customWidth="1"/>
    <col min="524" max="524" width="7.28515625" style="684" customWidth="1"/>
    <col min="525" max="525" width="0.140625" style="684" customWidth="1"/>
    <col min="526" max="526" width="7.140625" style="684" customWidth="1"/>
    <col min="527" max="527" width="6" style="684" customWidth="1"/>
    <col min="528" max="528" width="8.42578125" style="684" customWidth="1"/>
    <col min="529" max="529" width="6.28515625" style="684" customWidth="1"/>
    <col min="530" max="530" width="8" style="684" customWidth="1"/>
    <col min="531" max="531" width="7.140625" style="684" customWidth="1"/>
    <col min="532" max="532" width="19.5703125" style="684" customWidth="1"/>
    <col min="533" max="533" width="1.42578125" style="684" customWidth="1"/>
    <col min="534" max="764" width="9.140625" style="684"/>
    <col min="765" max="765" width="1.42578125" style="684" customWidth="1"/>
    <col min="766" max="766" width="6.140625" style="684" customWidth="1"/>
    <col min="767" max="767" width="9.85546875" style="684" customWidth="1"/>
    <col min="768" max="768" width="10.42578125" style="684" customWidth="1"/>
    <col min="769" max="769" width="20.85546875" style="684" customWidth="1"/>
    <col min="770" max="770" width="21" style="684" customWidth="1"/>
    <col min="771" max="771" width="5.7109375" style="684" customWidth="1"/>
    <col min="772" max="772" width="5.5703125" style="684" customWidth="1"/>
    <col min="773" max="773" width="5.7109375" style="684" customWidth="1"/>
    <col min="774" max="774" width="13.5703125" style="684" customWidth="1"/>
    <col min="775" max="775" width="12.28515625" style="684" customWidth="1"/>
    <col min="776" max="776" width="9.7109375" style="684" customWidth="1"/>
    <col min="777" max="777" width="8.42578125" style="684" customWidth="1"/>
    <col min="778" max="778" width="8.5703125" style="684" customWidth="1"/>
    <col min="779" max="779" width="9.5703125" style="684" customWidth="1"/>
    <col min="780" max="780" width="7.28515625" style="684" customWidth="1"/>
    <col min="781" max="781" width="0.140625" style="684" customWidth="1"/>
    <col min="782" max="782" width="7.140625" style="684" customWidth="1"/>
    <col min="783" max="783" width="6" style="684" customWidth="1"/>
    <col min="784" max="784" width="8.42578125" style="684" customWidth="1"/>
    <col min="785" max="785" width="6.28515625" style="684" customWidth="1"/>
    <col min="786" max="786" width="8" style="684" customWidth="1"/>
    <col min="787" max="787" width="7.140625" style="684" customWidth="1"/>
    <col min="788" max="788" width="19.5703125" style="684" customWidth="1"/>
    <col min="789" max="789" width="1.42578125" style="684" customWidth="1"/>
    <col min="790" max="1020" width="9.140625" style="684"/>
    <col min="1021" max="1021" width="1.42578125" style="684" customWidth="1"/>
    <col min="1022" max="1022" width="6.140625" style="684" customWidth="1"/>
    <col min="1023" max="1023" width="9.85546875" style="684" customWidth="1"/>
    <col min="1024" max="1024" width="10.42578125" style="684" customWidth="1"/>
    <col min="1025" max="1025" width="20.85546875" style="684" customWidth="1"/>
    <col min="1026" max="1026" width="21" style="684" customWidth="1"/>
    <col min="1027" max="1027" width="5.7109375" style="684" customWidth="1"/>
    <col min="1028" max="1028" width="5.5703125" style="684" customWidth="1"/>
    <col min="1029" max="1029" width="5.7109375" style="684" customWidth="1"/>
    <col min="1030" max="1030" width="13.5703125" style="684" customWidth="1"/>
    <col min="1031" max="1031" width="12.28515625" style="684" customWidth="1"/>
    <col min="1032" max="1032" width="9.7109375" style="684" customWidth="1"/>
    <col min="1033" max="1033" width="8.42578125" style="684" customWidth="1"/>
    <col min="1034" max="1034" width="8.5703125" style="684" customWidth="1"/>
    <col min="1035" max="1035" width="9.5703125" style="684" customWidth="1"/>
    <col min="1036" max="1036" width="7.28515625" style="684" customWidth="1"/>
    <col min="1037" max="1037" width="0.140625" style="684" customWidth="1"/>
    <col min="1038" max="1038" width="7.140625" style="684" customWidth="1"/>
    <col min="1039" max="1039" width="6" style="684" customWidth="1"/>
    <col min="1040" max="1040" width="8.42578125" style="684" customWidth="1"/>
    <col min="1041" max="1041" width="6.28515625" style="684" customWidth="1"/>
    <col min="1042" max="1042" width="8" style="684" customWidth="1"/>
    <col min="1043" max="1043" width="7.140625" style="684" customWidth="1"/>
    <col min="1044" max="1044" width="19.5703125" style="684" customWidth="1"/>
    <col min="1045" max="1045" width="1.42578125" style="684" customWidth="1"/>
    <col min="1046" max="1276" width="9.140625" style="684"/>
    <col min="1277" max="1277" width="1.42578125" style="684" customWidth="1"/>
    <col min="1278" max="1278" width="6.140625" style="684" customWidth="1"/>
    <col min="1279" max="1279" width="9.85546875" style="684" customWidth="1"/>
    <col min="1280" max="1280" width="10.42578125" style="684" customWidth="1"/>
    <col min="1281" max="1281" width="20.85546875" style="684" customWidth="1"/>
    <col min="1282" max="1282" width="21" style="684" customWidth="1"/>
    <col min="1283" max="1283" width="5.7109375" style="684" customWidth="1"/>
    <col min="1284" max="1284" width="5.5703125" style="684" customWidth="1"/>
    <col min="1285" max="1285" width="5.7109375" style="684" customWidth="1"/>
    <col min="1286" max="1286" width="13.5703125" style="684" customWidth="1"/>
    <col min="1287" max="1287" width="12.28515625" style="684" customWidth="1"/>
    <col min="1288" max="1288" width="9.7109375" style="684" customWidth="1"/>
    <col min="1289" max="1289" width="8.42578125" style="684" customWidth="1"/>
    <col min="1290" max="1290" width="8.5703125" style="684" customWidth="1"/>
    <col min="1291" max="1291" width="9.5703125" style="684" customWidth="1"/>
    <col min="1292" max="1292" width="7.28515625" style="684" customWidth="1"/>
    <col min="1293" max="1293" width="0.140625" style="684" customWidth="1"/>
    <col min="1294" max="1294" width="7.140625" style="684" customWidth="1"/>
    <col min="1295" max="1295" width="6" style="684" customWidth="1"/>
    <col min="1296" max="1296" width="8.42578125" style="684" customWidth="1"/>
    <col min="1297" max="1297" width="6.28515625" style="684" customWidth="1"/>
    <col min="1298" max="1298" width="8" style="684" customWidth="1"/>
    <col min="1299" max="1299" width="7.140625" style="684" customWidth="1"/>
    <col min="1300" max="1300" width="19.5703125" style="684" customWidth="1"/>
    <col min="1301" max="1301" width="1.42578125" style="684" customWidth="1"/>
    <col min="1302" max="1532" width="9.140625" style="684"/>
    <col min="1533" max="1533" width="1.42578125" style="684" customWidth="1"/>
    <col min="1534" max="1534" width="6.140625" style="684" customWidth="1"/>
    <col min="1535" max="1535" width="9.85546875" style="684" customWidth="1"/>
    <col min="1536" max="1536" width="10.42578125" style="684" customWidth="1"/>
    <col min="1537" max="1537" width="20.85546875" style="684" customWidth="1"/>
    <col min="1538" max="1538" width="21" style="684" customWidth="1"/>
    <col min="1539" max="1539" width="5.7109375" style="684" customWidth="1"/>
    <col min="1540" max="1540" width="5.5703125" style="684" customWidth="1"/>
    <col min="1541" max="1541" width="5.7109375" style="684" customWidth="1"/>
    <col min="1542" max="1542" width="13.5703125" style="684" customWidth="1"/>
    <col min="1543" max="1543" width="12.28515625" style="684" customWidth="1"/>
    <col min="1544" max="1544" width="9.7109375" style="684" customWidth="1"/>
    <col min="1545" max="1545" width="8.42578125" style="684" customWidth="1"/>
    <col min="1546" max="1546" width="8.5703125" style="684" customWidth="1"/>
    <col min="1547" max="1547" width="9.5703125" style="684" customWidth="1"/>
    <col min="1548" max="1548" width="7.28515625" style="684" customWidth="1"/>
    <col min="1549" max="1549" width="0.140625" style="684" customWidth="1"/>
    <col min="1550" max="1550" width="7.140625" style="684" customWidth="1"/>
    <col min="1551" max="1551" width="6" style="684" customWidth="1"/>
    <col min="1552" max="1552" width="8.42578125" style="684" customWidth="1"/>
    <col min="1553" max="1553" width="6.28515625" style="684" customWidth="1"/>
    <col min="1554" max="1554" width="8" style="684" customWidth="1"/>
    <col min="1555" max="1555" width="7.140625" style="684" customWidth="1"/>
    <col min="1556" max="1556" width="19.5703125" style="684" customWidth="1"/>
    <col min="1557" max="1557" width="1.42578125" style="684" customWidth="1"/>
    <col min="1558" max="1788" width="9.140625" style="684"/>
    <col min="1789" max="1789" width="1.42578125" style="684" customWidth="1"/>
    <col min="1790" max="1790" width="6.140625" style="684" customWidth="1"/>
    <col min="1791" max="1791" width="9.85546875" style="684" customWidth="1"/>
    <col min="1792" max="1792" width="10.42578125" style="684" customWidth="1"/>
    <col min="1793" max="1793" width="20.85546875" style="684" customWidth="1"/>
    <col min="1794" max="1794" width="21" style="684" customWidth="1"/>
    <col min="1795" max="1795" width="5.7109375" style="684" customWidth="1"/>
    <col min="1796" max="1796" width="5.5703125" style="684" customWidth="1"/>
    <col min="1797" max="1797" width="5.7109375" style="684" customWidth="1"/>
    <col min="1798" max="1798" width="13.5703125" style="684" customWidth="1"/>
    <col min="1799" max="1799" width="12.28515625" style="684" customWidth="1"/>
    <col min="1800" max="1800" width="9.7109375" style="684" customWidth="1"/>
    <col min="1801" max="1801" width="8.42578125" style="684" customWidth="1"/>
    <col min="1802" max="1802" width="8.5703125" style="684" customWidth="1"/>
    <col min="1803" max="1803" width="9.5703125" style="684" customWidth="1"/>
    <col min="1804" max="1804" width="7.28515625" style="684" customWidth="1"/>
    <col min="1805" max="1805" width="0.140625" style="684" customWidth="1"/>
    <col min="1806" max="1806" width="7.140625" style="684" customWidth="1"/>
    <col min="1807" max="1807" width="6" style="684" customWidth="1"/>
    <col min="1808" max="1808" width="8.42578125" style="684" customWidth="1"/>
    <col min="1809" max="1809" width="6.28515625" style="684" customWidth="1"/>
    <col min="1810" max="1810" width="8" style="684" customWidth="1"/>
    <col min="1811" max="1811" width="7.140625" style="684" customWidth="1"/>
    <col min="1812" max="1812" width="19.5703125" style="684" customWidth="1"/>
    <col min="1813" max="1813" width="1.42578125" style="684" customWidth="1"/>
    <col min="1814" max="2044" width="9.140625" style="684"/>
    <col min="2045" max="2045" width="1.42578125" style="684" customWidth="1"/>
    <col min="2046" max="2046" width="6.140625" style="684" customWidth="1"/>
    <col min="2047" max="2047" width="9.85546875" style="684" customWidth="1"/>
    <col min="2048" max="2048" width="10.42578125" style="684" customWidth="1"/>
    <col min="2049" max="2049" width="20.85546875" style="684" customWidth="1"/>
    <col min="2050" max="2050" width="21" style="684" customWidth="1"/>
    <col min="2051" max="2051" width="5.7109375" style="684" customWidth="1"/>
    <col min="2052" max="2052" width="5.5703125" style="684" customWidth="1"/>
    <col min="2053" max="2053" width="5.7109375" style="684" customWidth="1"/>
    <col min="2054" max="2054" width="13.5703125" style="684" customWidth="1"/>
    <col min="2055" max="2055" width="12.28515625" style="684" customWidth="1"/>
    <col min="2056" max="2056" width="9.7109375" style="684" customWidth="1"/>
    <col min="2057" max="2057" width="8.42578125" style="684" customWidth="1"/>
    <col min="2058" max="2058" width="8.5703125" style="684" customWidth="1"/>
    <col min="2059" max="2059" width="9.5703125" style="684" customWidth="1"/>
    <col min="2060" max="2060" width="7.28515625" style="684" customWidth="1"/>
    <col min="2061" max="2061" width="0.140625" style="684" customWidth="1"/>
    <col min="2062" max="2062" width="7.140625" style="684" customWidth="1"/>
    <col min="2063" max="2063" width="6" style="684" customWidth="1"/>
    <col min="2064" max="2064" width="8.42578125" style="684" customWidth="1"/>
    <col min="2065" max="2065" width="6.28515625" style="684" customWidth="1"/>
    <col min="2066" max="2066" width="8" style="684" customWidth="1"/>
    <col min="2067" max="2067" width="7.140625" style="684" customWidth="1"/>
    <col min="2068" max="2068" width="19.5703125" style="684" customWidth="1"/>
    <col min="2069" max="2069" width="1.42578125" style="684" customWidth="1"/>
    <col min="2070" max="2300" width="9.140625" style="684"/>
    <col min="2301" max="2301" width="1.42578125" style="684" customWidth="1"/>
    <col min="2302" max="2302" width="6.140625" style="684" customWidth="1"/>
    <col min="2303" max="2303" width="9.85546875" style="684" customWidth="1"/>
    <col min="2304" max="2304" width="10.42578125" style="684" customWidth="1"/>
    <col min="2305" max="2305" width="20.85546875" style="684" customWidth="1"/>
    <col min="2306" max="2306" width="21" style="684" customWidth="1"/>
    <col min="2307" max="2307" width="5.7109375" style="684" customWidth="1"/>
    <col min="2308" max="2308" width="5.5703125" style="684" customWidth="1"/>
    <col min="2309" max="2309" width="5.7109375" style="684" customWidth="1"/>
    <col min="2310" max="2310" width="13.5703125" style="684" customWidth="1"/>
    <col min="2311" max="2311" width="12.28515625" style="684" customWidth="1"/>
    <col min="2312" max="2312" width="9.7109375" style="684" customWidth="1"/>
    <col min="2313" max="2313" width="8.42578125" style="684" customWidth="1"/>
    <col min="2314" max="2314" width="8.5703125" style="684" customWidth="1"/>
    <col min="2315" max="2315" width="9.5703125" style="684" customWidth="1"/>
    <col min="2316" max="2316" width="7.28515625" style="684" customWidth="1"/>
    <col min="2317" max="2317" width="0.140625" style="684" customWidth="1"/>
    <col min="2318" max="2318" width="7.140625" style="684" customWidth="1"/>
    <col min="2319" max="2319" width="6" style="684" customWidth="1"/>
    <col min="2320" max="2320" width="8.42578125" style="684" customWidth="1"/>
    <col min="2321" max="2321" width="6.28515625" style="684" customWidth="1"/>
    <col min="2322" max="2322" width="8" style="684" customWidth="1"/>
    <col min="2323" max="2323" width="7.140625" style="684" customWidth="1"/>
    <col min="2324" max="2324" width="19.5703125" style="684" customWidth="1"/>
    <col min="2325" max="2325" width="1.42578125" style="684" customWidth="1"/>
    <col min="2326" max="2556" width="9.140625" style="684"/>
    <col min="2557" max="2557" width="1.42578125" style="684" customWidth="1"/>
    <col min="2558" max="2558" width="6.140625" style="684" customWidth="1"/>
    <col min="2559" max="2559" width="9.85546875" style="684" customWidth="1"/>
    <col min="2560" max="2560" width="10.42578125" style="684" customWidth="1"/>
    <col min="2561" max="2561" width="20.85546875" style="684" customWidth="1"/>
    <col min="2562" max="2562" width="21" style="684" customWidth="1"/>
    <col min="2563" max="2563" width="5.7109375" style="684" customWidth="1"/>
    <col min="2564" max="2564" width="5.5703125" style="684" customWidth="1"/>
    <col min="2565" max="2565" width="5.7109375" style="684" customWidth="1"/>
    <col min="2566" max="2566" width="13.5703125" style="684" customWidth="1"/>
    <col min="2567" max="2567" width="12.28515625" style="684" customWidth="1"/>
    <col min="2568" max="2568" width="9.7109375" style="684" customWidth="1"/>
    <col min="2569" max="2569" width="8.42578125" style="684" customWidth="1"/>
    <col min="2570" max="2570" width="8.5703125" style="684" customWidth="1"/>
    <col min="2571" max="2571" width="9.5703125" style="684" customWidth="1"/>
    <col min="2572" max="2572" width="7.28515625" style="684" customWidth="1"/>
    <col min="2573" max="2573" width="0.140625" style="684" customWidth="1"/>
    <col min="2574" max="2574" width="7.140625" style="684" customWidth="1"/>
    <col min="2575" max="2575" width="6" style="684" customWidth="1"/>
    <col min="2576" max="2576" width="8.42578125" style="684" customWidth="1"/>
    <col min="2577" max="2577" width="6.28515625" style="684" customWidth="1"/>
    <col min="2578" max="2578" width="8" style="684" customWidth="1"/>
    <col min="2579" max="2579" width="7.140625" style="684" customWidth="1"/>
    <col min="2580" max="2580" width="19.5703125" style="684" customWidth="1"/>
    <col min="2581" max="2581" width="1.42578125" style="684" customWidth="1"/>
    <col min="2582" max="2812" width="9.140625" style="684"/>
    <col min="2813" max="2813" width="1.42578125" style="684" customWidth="1"/>
    <col min="2814" max="2814" width="6.140625" style="684" customWidth="1"/>
    <col min="2815" max="2815" width="9.85546875" style="684" customWidth="1"/>
    <col min="2816" max="2816" width="10.42578125" style="684" customWidth="1"/>
    <col min="2817" max="2817" width="20.85546875" style="684" customWidth="1"/>
    <col min="2818" max="2818" width="21" style="684" customWidth="1"/>
    <col min="2819" max="2819" width="5.7109375" style="684" customWidth="1"/>
    <col min="2820" max="2820" width="5.5703125" style="684" customWidth="1"/>
    <col min="2821" max="2821" width="5.7109375" style="684" customWidth="1"/>
    <col min="2822" max="2822" width="13.5703125" style="684" customWidth="1"/>
    <col min="2823" max="2823" width="12.28515625" style="684" customWidth="1"/>
    <col min="2824" max="2824" width="9.7109375" style="684" customWidth="1"/>
    <col min="2825" max="2825" width="8.42578125" style="684" customWidth="1"/>
    <col min="2826" max="2826" width="8.5703125" style="684" customWidth="1"/>
    <col min="2827" max="2827" width="9.5703125" style="684" customWidth="1"/>
    <col min="2828" max="2828" width="7.28515625" style="684" customWidth="1"/>
    <col min="2829" max="2829" width="0.140625" style="684" customWidth="1"/>
    <col min="2830" max="2830" width="7.140625" style="684" customWidth="1"/>
    <col min="2831" max="2831" width="6" style="684" customWidth="1"/>
    <col min="2832" max="2832" width="8.42578125" style="684" customWidth="1"/>
    <col min="2833" max="2833" width="6.28515625" style="684" customWidth="1"/>
    <col min="2834" max="2834" width="8" style="684" customWidth="1"/>
    <col min="2835" max="2835" width="7.140625" style="684" customWidth="1"/>
    <col min="2836" max="2836" width="19.5703125" style="684" customWidth="1"/>
    <col min="2837" max="2837" width="1.42578125" style="684" customWidth="1"/>
    <col min="2838" max="3068" width="9.140625" style="684"/>
    <col min="3069" max="3069" width="1.42578125" style="684" customWidth="1"/>
    <col min="3070" max="3070" width="6.140625" style="684" customWidth="1"/>
    <col min="3071" max="3071" width="9.85546875" style="684" customWidth="1"/>
    <col min="3072" max="3072" width="10.42578125" style="684" customWidth="1"/>
    <col min="3073" max="3073" width="20.85546875" style="684" customWidth="1"/>
    <col min="3074" max="3074" width="21" style="684" customWidth="1"/>
    <col min="3075" max="3075" width="5.7109375" style="684" customWidth="1"/>
    <col min="3076" max="3076" width="5.5703125" style="684" customWidth="1"/>
    <col min="3077" max="3077" width="5.7109375" style="684" customWidth="1"/>
    <col min="3078" max="3078" width="13.5703125" style="684" customWidth="1"/>
    <col min="3079" max="3079" width="12.28515625" style="684" customWidth="1"/>
    <col min="3080" max="3080" width="9.7109375" style="684" customWidth="1"/>
    <col min="3081" max="3081" width="8.42578125" style="684" customWidth="1"/>
    <col min="3082" max="3082" width="8.5703125" style="684" customWidth="1"/>
    <col min="3083" max="3083" width="9.5703125" style="684" customWidth="1"/>
    <col min="3084" max="3084" width="7.28515625" style="684" customWidth="1"/>
    <col min="3085" max="3085" width="0.140625" style="684" customWidth="1"/>
    <col min="3086" max="3086" width="7.140625" style="684" customWidth="1"/>
    <col min="3087" max="3087" width="6" style="684" customWidth="1"/>
    <col min="3088" max="3088" width="8.42578125" style="684" customWidth="1"/>
    <col min="3089" max="3089" width="6.28515625" style="684" customWidth="1"/>
    <col min="3090" max="3090" width="8" style="684" customWidth="1"/>
    <col min="3091" max="3091" width="7.140625" style="684" customWidth="1"/>
    <col min="3092" max="3092" width="19.5703125" style="684" customWidth="1"/>
    <col min="3093" max="3093" width="1.42578125" style="684" customWidth="1"/>
    <col min="3094" max="3324" width="9.140625" style="684"/>
    <col min="3325" max="3325" width="1.42578125" style="684" customWidth="1"/>
    <col min="3326" max="3326" width="6.140625" style="684" customWidth="1"/>
    <col min="3327" max="3327" width="9.85546875" style="684" customWidth="1"/>
    <col min="3328" max="3328" width="10.42578125" style="684" customWidth="1"/>
    <col min="3329" max="3329" width="20.85546875" style="684" customWidth="1"/>
    <col min="3330" max="3330" width="21" style="684" customWidth="1"/>
    <col min="3331" max="3331" width="5.7109375" style="684" customWidth="1"/>
    <col min="3332" max="3332" width="5.5703125" style="684" customWidth="1"/>
    <col min="3333" max="3333" width="5.7109375" style="684" customWidth="1"/>
    <col min="3334" max="3334" width="13.5703125" style="684" customWidth="1"/>
    <col min="3335" max="3335" width="12.28515625" style="684" customWidth="1"/>
    <col min="3336" max="3336" width="9.7109375" style="684" customWidth="1"/>
    <col min="3337" max="3337" width="8.42578125" style="684" customWidth="1"/>
    <col min="3338" max="3338" width="8.5703125" style="684" customWidth="1"/>
    <col min="3339" max="3339" width="9.5703125" style="684" customWidth="1"/>
    <col min="3340" max="3340" width="7.28515625" style="684" customWidth="1"/>
    <col min="3341" max="3341" width="0.140625" style="684" customWidth="1"/>
    <col min="3342" max="3342" width="7.140625" style="684" customWidth="1"/>
    <col min="3343" max="3343" width="6" style="684" customWidth="1"/>
    <col min="3344" max="3344" width="8.42578125" style="684" customWidth="1"/>
    <col min="3345" max="3345" width="6.28515625" style="684" customWidth="1"/>
    <col min="3346" max="3346" width="8" style="684" customWidth="1"/>
    <col min="3347" max="3347" width="7.140625" style="684" customWidth="1"/>
    <col min="3348" max="3348" width="19.5703125" style="684" customWidth="1"/>
    <col min="3349" max="3349" width="1.42578125" style="684" customWidth="1"/>
    <col min="3350" max="3580" width="9.140625" style="684"/>
    <col min="3581" max="3581" width="1.42578125" style="684" customWidth="1"/>
    <col min="3582" max="3582" width="6.140625" style="684" customWidth="1"/>
    <col min="3583" max="3583" width="9.85546875" style="684" customWidth="1"/>
    <col min="3584" max="3584" width="10.42578125" style="684" customWidth="1"/>
    <col min="3585" max="3585" width="20.85546875" style="684" customWidth="1"/>
    <col min="3586" max="3586" width="21" style="684" customWidth="1"/>
    <col min="3587" max="3587" width="5.7109375" style="684" customWidth="1"/>
    <col min="3588" max="3588" width="5.5703125" style="684" customWidth="1"/>
    <col min="3589" max="3589" width="5.7109375" style="684" customWidth="1"/>
    <col min="3590" max="3590" width="13.5703125" style="684" customWidth="1"/>
    <col min="3591" max="3591" width="12.28515625" style="684" customWidth="1"/>
    <col min="3592" max="3592" width="9.7109375" style="684" customWidth="1"/>
    <col min="3593" max="3593" width="8.42578125" style="684" customWidth="1"/>
    <col min="3594" max="3594" width="8.5703125" style="684" customWidth="1"/>
    <col min="3595" max="3595" width="9.5703125" style="684" customWidth="1"/>
    <col min="3596" max="3596" width="7.28515625" style="684" customWidth="1"/>
    <col min="3597" max="3597" width="0.140625" style="684" customWidth="1"/>
    <col min="3598" max="3598" width="7.140625" style="684" customWidth="1"/>
    <col min="3599" max="3599" width="6" style="684" customWidth="1"/>
    <col min="3600" max="3600" width="8.42578125" style="684" customWidth="1"/>
    <col min="3601" max="3601" width="6.28515625" style="684" customWidth="1"/>
    <col min="3602" max="3602" width="8" style="684" customWidth="1"/>
    <col min="3603" max="3603" width="7.140625" style="684" customWidth="1"/>
    <col min="3604" max="3604" width="19.5703125" style="684" customWidth="1"/>
    <col min="3605" max="3605" width="1.42578125" style="684" customWidth="1"/>
    <col min="3606" max="3836" width="9.140625" style="684"/>
    <col min="3837" max="3837" width="1.42578125" style="684" customWidth="1"/>
    <col min="3838" max="3838" width="6.140625" style="684" customWidth="1"/>
    <col min="3839" max="3839" width="9.85546875" style="684" customWidth="1"/>
    <col min="3840" max="3840" width="10.42578125" style="684" customWidth="1"/>
    <col min="3841" max="3841" width="20.85546875" style="684" customWidth="1"/>
    <col min="3842" max="3842" width="21" style="684" customWidth="1"/>
    <col min="3843" max="3843" width="5.7109375" style="684" customWidth="1"/>
    <col min="3844" max="3844" width="5.5703125" style="684" customWidth="1"/>
    <col min="3845" max="3845" width="5.7109375" style="684" customWidth="1"/>
    <col min="3846" max="3846" width="13.5703125" style="684" customWidth="1"/>
    <col min="3847" max="3847" width="12.28515625" style="684" customWidth="1"/>
    <col min="3848" max="3848" width="9.7109375" style="684" customWidth="1"/>
    <col min="3849" max="3849" width="8.42578125" style="684" customWidth="1"/>
    <col min="3850" max="3850" width="8.5703125" style="684" customWidth="1"/>
    <col min="3851" max="3851" width="9.5703125" style="684" customWidth="1"/>
    <col min="3852" max="3852" width="7.28515625" style="684" customWidth="1"/>
    <col min="3853" max="3853" width="0.140625" style="684" customWidth="1"/>
    <col min="3854" max="3854" width="7.140625" style="684" customWidth="1"/>
    <col min="3855" max="3855" width="6" style="684" customWidth="1"/>
    <col min="3856" max="3856" width="8.42578125" style="684" customWidth="1"/>
    <col min="3857" max="3857" width="6.28515625" style="684" customWidth="1"/>
    <col min="3858" max="3858" width="8" style="684" customWidth="1"/>
    <col min="3859" max="3859" width="7.140625" style="684" customWidth="1"/>
    <col min="3860" max="3860" width="19.5703125" style="684" customWidth="1"/>
    <col min="3861" max="3861" width="1.42578125" style="684" customWidth="1"/>
    <col min="3862" max="4092" width="9.140625" style="684"/>
    <col min="4093" max="4093" width="1.42578125" style="684" customWidth="1"/>
    <col min="4094" max="4094" width="6.140625" style="684" customWidth="1"/>
    <col min="4095" max="4095" width="9.85546875" style="684" customWidth="1"/>
    <col min="4096" max="4096" width="10.42578125" style="684" customWidth="1"/>
    <col min="4097" max="4097" width="20.85546875" style="684" customWidth="1"/>
    <col min="4098" max="4098" width="21" style="684" customWidth="1"/>
    <col min="4099" max="4099" width="5.7109375" style="684" customWidth="1"/>
    <col min="4100" max="4100" width="5.5703125" style="684" customWidth="1"/>
    <col min="4101" max="4101" width="5.7109375" style="684" customWidth="1"/>
    <col min="4102" max="4102" width="13.5703125" style="684" customWidth="1"/>
    <col min="4103" max="4103" width="12.28515625" style="684" customWidth="1"/>
    <col min="4104" max="4104" width="9.7109375" style="684" customWidth="1"/>
    <col min="4105" max="4105" width="8.42578125" style="684" customWidth="1"/>
    <col min="4106" max="4106" width="8.5703125" style="684" customWidth="1"/>
    <col min="4107" max="4107" width="9.5703125" style="684" customWidth="1"/>
    <col min="4108" max="4108" width="7.28515625" style="684" customWidth="1"/>
    <col min="4109" max="4109" width="0.140625" style="684" customWidth="1"/>
    <col min="4110" max="4110" width="7.140625" style="684" customWidth="1"/>
    <col min="4111" max="4111" width="6" style="684" customWidth="1"/>
    <col min="4112" max="4112" width="8.42578125" style="684" customWidth="1"/>
    <col min="4113" max="4113" width="6.28515625" style="684" customWidth="1"/>
    <col min="4114" max="4114" width="8" style="684" customWidth="1"/>
    <col min="4115" max="4115" width="7.140625" style="684" customWidth="1"/>
    <col min="4116" max="4116" width="19.5703125" style="684" customWidth="1"/>
    <col min="4117" max="4117" width="1.42578125" style="684" customWidth="1"/>
    <col min="4118" max="4348" width="9.140625" style="684"/>
    <col min="4349" max="4349" width="1.42578125" style="684" customWidth="1"/>
    <col min="4350" max="4350" width="6.140625" style="684" customWidth="1"/>
    <col min="4351" max="4351" width="9.85546875" style="684" customWidth="1"/>
    <col min="4352" max="4352" width="10.42578125" style="684" customWidth="1"/>
    <col min="4353" max="4353" width="20.85546875" style="684" customWidth="1"/>
    <col min="4354" max="4354" width="21" style="684" customWidth="1"/>
    <col min="4355" max="4355" width="5.7109375" style="684" customWidth="1"/>
    <col min="4356" max="4356" width="5.5703125" style="684" customWidth="1"/>
    <col min="4357" max="4357" width="5.7109375" style="684" customWidth="1"/>
    <col min="4358" max="4358" width="13.5703125" style="684" customWidth="1"/>
    <col min="4359" max="4359" width="12.28515625" style="684" customWidth="1"/>
    <col min="4360" max="4360" width="9.7109375" style="684" customWidth="1"/>
    <col min="4361" max="4361" width="8.42578125" style="684" customWidth="1"/>
    <col min="4362" max="4362" width="8.5703125" style="684" customWidth="1"/>
    <col min="4363" max="4363" width="9.5703125" style="684" customWidth="1"/>
    <col min="4364" max="4364" width="7.28515625" style="684" customWidth="1"/>
    <col min="4365" max="4365" width="0.140625" style="684" customWidth="1"/>
    <col min="4366" max="4366" width="7.140625" style="684" customWidth="1"/>
    <col min="4367" max="4367" width="6" style="684" customWidth="1"/>
    <col min="4368" max="4368" width="8.42578125" style="684" customWidth="1"/>
    <col min="4369" max="4369" width="6.28515625" style="684" customWidth="1"/>
    <col min="4370" max="4370" width="8" style="684" customWidth="1"/>
    <col min="4371" max="4371" width="7.140625" style="684" customWidth="1"/>
    <col min="4372" max="4372" width="19.5703125" style="684" customWidth="1"/>
    <col min="4373" max="4373" width="1.42578125" style="684" customWidth="1"/>
    <col min="4374" max="4604" width="9.140625" style="684"/>
    <col min="4605" max="4605" width="1.42578125" style="684" customWidth="1"/>
    <col min="4606" max="4606" width="6.140625" style="684" customWidth="1"/>
    <col min="4607" max="4607" width="9.85546875" style="684" customWidth="1"/>
    <col min="4608" max="4608" width="10.42578125" style="684" customWidth="1"/>
    <col min="4609" max="4609" width="20.85546875" style="684" customWidth="1"/>
    <col min="4610" max="4610" width="21" style="684" customWidth="1"/>
    <col min="4611" max="4611" width="5.7109375" style="684" customWidth="1"/>
    <col min="4612" max="4612" width="5.5703125" style="684" customWidth="1"/>
    <col min="4613" max="4613" width="5.7109375" style="684" customWidth="1"/>
    <col min="4614" max="4614" width="13.5703125" style="684" customWidth="1"/>
    <col min="4615" max="4615" width="12.28515625" style="684" customWidth="1"/>
    <col min="4616" max="4616" width="9.7109375" style="684" customWidth="1"/>
    <col min="4617" max="4617" width="8.42578125" style="684" customWidth="1"/>
    <col min="4618" max="4618" width="8.5703125" style="684" customWidth="1"/>
    <col min="4619" max="4619" width="9.5703125" style="684" customWidth="1"/>
    <col min="4620" max="4620" width="7.28515625" style="684" customWidth="1"/>
    <col min="4621" max="4621" width="0.140625" style="684" customWidth="1"/>
    <col min="4622" max="4622" width="7.140625" style="684" customWidth="1"/>
    <col min="4623" max="4623" width="6" style="684" customWidth="1"/>
    <col min="4624" max="4624" width="8.42578125" style="684" customWidth="1"/>
    <col min="4625" max="4625" width="6.28515625" style="684" customWidth="1"/>
    <col min="4626" max="4626" width="8" style="684" customWidth="1"/>
    <col min="4627" max="4627" width="7.140625" style="684" customWidth="1"/>
    <col min="4628" max="4628" width="19.5703125" style="684" customWidth="1"/>
    <col min="4629" max="4629" width="1.42578125" style="684" customWidth="1"/>
    <col min="4630" max="4860" width="9.140625" style="684"/>
    <col min="4861" max="4861" width="1.42578125" style="684" customWidth="1"/>
    <col min="4862" max="4862" width="6.140625" style="684" customWidth="1"/>
    <col min="4863" max="4863" width="9.85546875" style="684" customWidth="1"/>
    <col min="4864" max="4864" width="10.42578125" style="684" customWidth="1"/>
    <col min="4865" max="4865" width="20.85546875" style="684" customWidth="1"/>
    <col min="4866" max="4866" width="21" style="684" customWidth="1"/>
    <col min="4867" max="4867" width="5.7109375" style="684" customWidth="1"/>
    <col min="4868" max="4868" width="5.5703125" style="684" customWidth="1"/>
    <col min="4869" max="4869" width="5.7109375" style="684" customWidth="1"/>
    <col min="4870" max="4870" width="13.5703125" style="684" customWidth="1"/>
    <col min="4871" max="4871" width="12.28515625" style="684" customWidth="1"/>
    <col min="4872" max="4872" width="9.7109375" style="684" customWidth="1"/>
    <col min="4873" max="4873" width="8.42578125" style="684" customWidth="1"/>
    <col min="4874" max="4874" width="8.5703125" style="684" customWidth="1"/>
    <col min="4875" max="4875" width="9.5703125" style="684" customWidth="1"/>
    <col min="4876" max="4876" width="7.28515625" style="684" customWidth="1"/>
    <col min="4877" max="4877" width="0.140625" style="684" customWidth="1"/>
    <col min="4878" max="4878" width="7.140625" style="684" customWidth="1"/>
    <col min="4879" max="4879" width="6" style="684" customWidth="1"/>
    <col min="4880" max="4880" width="8.42578125" style="684" customWidth="1"/>
    <col min="4881" max="4881" width="6.28515625" style="684" customWidth="1"/>
    <col min="4882" max="4882" width="8" style="684" customWidth="1"/>
    <col min="4883" max="4883" width="7.140625" style="684" customWidth="1"/>
    <col min="4884" max="4884" width="19.5703125" style="684" customWidth="1"/>
    <col min="4885" max="4885" width="1.42578125" style="684" customWidth="1"/>
    <col min="4886" max="5116" width="9.140625" style="684"/>
    <col min="5117" max="5117" width="1.42578125" style="684" customWidth="1"/>
    <col min="5118" max="5118" width="6.140625" style="684" customWidth="1"/>
    <col min="5119" max="5119" width="9.85546875" style="684" customWidth="1"/>
    <col min="5120" max="5120" width="10.42578125" style="684" customWidth="1"/>
    <col min="5121" max="5121" width="20.85546875" style="684" customWidth="1"/>
    <col min="5122" max="5122" width="21" style="684" customWidth="1"/>
    <col min="5123" max="5123" width="5.7109375" style="684" customWidth="1"/>
    <col min="5124" max="5124" width="5.5703125" style="684" customWidth="1"/>
    <col min="5125" max="5125" width="5.7109375" style="684" customWidth="1"/>
    <col min="5126" max="5126" width="13.5703125" style="684" customWidth="1"/>
    <col min="5127" max="5127" width="12.28515625" style="684" customWidth="1"/>
    <col min="5128" max="5128" width="9.7109375" style="684" customWidth="1"/>
    <col min="5129" max="5129" width="8.42578125" style="684" customWidth="1"/>
    <col min="5130" max="5130" width="8.5703125" style="684" customWidth="1"/>
    <col min="5131" max="5131" width="9.5703125" style="684" customWidth="1"/>
    <col min="5132" max="5132" width="7.28515625" style="684" customWidth="1"/>
    <col min="5133" max="5133" width="0.140625" style="684" customWidth="1"/>
    <col min="5134" max="5134" width="7.140625" style="684" customWidth="1"/>
    <col min="5135" max="5135" width="6" style="684" customWidth="1"/>
    <col min="5136" max="5136" width="8.42578125" style="684" customWidth="1"/>
    <col min="5137" max="5137" width="6.28515625" style="684" customWidth="1"/>
    <col min="5138" max="5138" width="8" style="684" customWidth="1"/>
    <col min="5139" max="5139" width="7.140625" style="684" customWidth="1"/>
    <col min="5140" max="5140" width="19.5703125" style="684" customWidth="1"/>
    <col min="5141" max="5141" width="1.42578125" style="684" customWidth="1"/>
    <col min="5142" max="5372" width="9.140625" style="684"/>
    <col min="5373" max="5373" width="1.42578125" style="684" customWidth="1"/>
    <col min="5374" max="5374" width="6.140625" style="684" customWidth="1"/>
    <col min="5375" max="5375" width="9.85546875" style="684" customWidth="1"/>
    <col min="5376" max="5376" width="10.42578125" style="684" customWidth="1"/>
    <col min="5377" max="5377" width="20.85546875" style="684" customWidth="1"/>
    <col min="5378" max="5378" width="21" style="684" customWidth="1"/>
    <col min="5379" max="5379" width="5.7109375" style="684" customWidth="1"/>
    <col min="5380" max="5380" width="5.5703125" style="684" customWidth="1"/>
    <col min="5381" max="5381" width="5.7109375" style="684" customWidth="1"/>
    <col min="5382" max="5382" width="13.5703125" style="684" customWidth="1"/>
    <col min="5383" max="5383" width="12.28515625" style="684" customWidth="1"/>
    <col min="5384" max="5384" width="9.7109375" style="684" customWidth="1"/>
    <col min="5385" max="5385" width="8.42578125" style="684" customWidth="1"/>
    <col min="5386" max="5386" width="8.5703125" style="684" customWidth="1"/>
    <col min="5387" max="5387" width="9.5703125" style="684" customWidth="1"/>
    <col min="5388" max="5388" width="7.28515625" style="684" customWidth="1"/>
    <col min="5389" max="5389" width="0.140625" style="684" customWidth="1"/>
    <col min="5390" max="5390" width="7.140625" style="684" customWidth="1"/>
    <col min="5391" max="5391" width="6" style="684" customWidth="1"/>
    <col min="5392" max="5392" width="8.42578125" style="684" customWidth="1"/>
    <col min="5393" max="5393" width="6.28515625" style="684" customWidth="1"/>
    <col min="5394" max="5394" width="8" style="684" customWidth="1"/>
    <col min="5395" max="5395" width="7.140625" style="684" customWidth="1"/>
    <col min="5396" max="5396" width="19.5703125" style="684" customWidth="1"/>
    <col min="5397" max="5397" width="1.42578125" style="684" customWidth="1"/>
    <col min="5398" max="5628" width="9.140625" style="684"/>
    <col min="5629" max="5629" width="1.42578125" style="684" customWidth="1"/>
    <col min="5630" max="5630" width="6.140625" style="684" customWidth="1"/>
    <col min="5631" max="5631" width="9.85546875" style="684" customWidth="1"/>
    <col min="5632" max="5632" width="10.42578125" style="684" customWidth="1"/>
    <col min="5633" max="5633" width="20.85546875" style="684" customWidth="1"/>
    <col min="5634" max="5634" width="21" style="684" customWidth="1"/>
    <col min="5635" max="5635" width="5.7109375" style="684" customWidth="1"/>
    <col min="5636" max="5636" width="5.5703125" style="684" customWidth="1"/>
    <col min="5637" max="5637" width="5.7109375" style="684" customWidth="1"/>
    <col min="5638" max="5638" width="13.5703125" style="684" customWidth="1"/>
    <col min="5639" max="5639" width="12.28515625" style="684" customWidth="1"/>
    <col min="5640" max="5640" width="9.7109375" style="684" customWidth="1"/>
    <col min="5641" max="5641" width="8.42578125" style="684" customWidth="1"/>
    <col min="5642" max="5642" width="8.5703125" style="684" customWidth="1"/>
    <col min="5643" max="5643" width="9.5703125" style="684" customWidth="1"/>
    <col min="5644" max="5644" width="7.28515625" style="684" customWidth="1"/>
    <col min="5645" max="5645" width="0.140625" style="684" customWidth="1"/>
    <col min="5646" max="5646" width="7.140625" style="684" customWidth="1"/>
    <col min="5647" max="5647" width="6" style="684" customWidth="1"/>
    <col min="5648" max="5648" width="8.42578125" style="684" customWidth="1"/>
    <col min="5649" max="5649" width="6.28515625" style="684" customWidth="1"/>
    <col min="5650" max="5650" width="8" style="684" customWidth="1"/>
    <col min="5651" max="5651" width="7.140625" style="684" customWidth="1"/>
    <col min="5652" max="5652" width="19.5703125" style="684" customWidth="1"/>
    <col min="5653" max="5653" width="1.42578125" style="684" customWidth="1"/>
    <col min="5654" max="5884" width="9.140625" style="684"/>
    <col min="5885" max="5885" width="1.42578125" style="684" customWidth="1"/>
    <col min="5886" max="5886" width="6.140625" style="684" customWidth="1"/>
    <col min="5887" max="5887" width="9.85546875" style="684" customWidth="1"/>
    <col min="5888" max="5888" width="10.42578125" style="684" customWidth="1"/>
    <col min="5889" max="5889" width="20.85546875" style="684" customWidth="1"/>
    <col min="5890" max="5890" width="21" style="684" customWidth="1"/>
    <col min="5891" max="5891" width="5.7109375" style="684" customWidth="1"/>
    <col min="5892" max="5892" width="5.5703125" style="684" customWidth="1"/>
    <col min="5893" max="5893" width="5.7109375" style="684" customWidth="1"/>
    <col min="5894" max="5894" width="13.5703125" style="684" customWidth="1"/>
    <col min="5895" max="5895" width="12.28515625" style="684" customWidth="1"/>
    <col min="5896" max="5896" width="9.7109375" style="684" customWidth="1"/>
    <col min="5897" max="5897" width="8.42578125" style="684" customWidth="1"/>
    <col min="5898" max="5898" width="8.5703125" style="684" customWidth="1"/>
    <col min="5899" max="5899" width="9.5703125" style="684" customWidth="1"/>
    <col min="5900" max="5900" width="7.28515625" style="684" customWidth="1"/>
    <col min="5901" max="5901" width="0.140625" style="684" customWidth="1"/>
    <col min="5902" max="5902" width="7.140625" style="684" customWidth="1"/>
    <col min="5903" max="5903" width="6" style="684" customWidth="1"/>
    <col min="5904" max="5904" width="8.42578125" style="684" customWidth="1"/>
    <col min="5905" max="5905" width="6.28515625" style="684" customWidth="1"/>
    <col min="5906" max="5906" width="8" style="684" customWidth="1"/>
    <col min="5907" max="5907" width="7.140625" style="684" customWidth="1"/>
    <col min="5908" max="5908" width="19.5703125" style="684" customWidth="1"/>
    <col min="5909" max="5909" width="1.42578125" style="684" customWidth="1"/>
    <col min="5910" max="6140" width="9.140625" style="684"/>
    <col min="6141" max="6141" width="1.42578125" style="684" customWidth="1"/>
    <col min="6142" max="6142" width="6.140625" style="684" customWidth="1"/>
    <col min="6143" max="6143" width="9.85546875" style="684" customWidth="1"/>
    <col min="6144" max="6144" width="10.42578125" style="684" customWidth="1"/>
    <col min="6145" max="6145" width="20.85546875" style="684" customWidth="1"/>
    <col min="6146" max="6146" width="21" style="684" customWidth="1"/>
    <col min="6147" max="6147" width="5.7109375" style="684" customWidth="1"/>
    <col min="6148" max="6148" width="5.5703125" style="684" customWidth="1"/>
    <col min="6149" max="6149" width="5.7109375" style="684" customWidth="1"/>
    <col min="6150" max="6150" width="13.5703125" style="684" customWidth="1"/>
    <col min="6151" max="6151" width="12.28515625" style="684" customWidth="1"/>
    <col min="6152" max="6152" width="9.7109375" style="684" customWidth="1"/>
    <col min="6153" max="6153" width="8.42578125" style="684" customWidth="1"/>
    <col min="6154" max="6154" width="8.5703125" style="684" customWidth="1"/>
    <col min="6155" max="6155" width="9.5703125" style="684" customWidth="1"/>
    <col min="6156" max="6156" width="7.28515625" style="684" customWidth="1"/>
    <col min="6157" max="6157" width="0.140625" style="684" customWidth="1"/>
    <col min="6158" max="6158" width="7.140625" style="684" customWidth="1"/>
    <col min="6159" max="6159" width="6" style="684" customWidth="1"/>
    <col min="6160" max="6160" width="8.42578125" style="684" customWidth="1"/>
    <col min="6161" max="6161" width="6.28515625" style="684" customWidth="1"/>
    <col min="6162" max="6162" width="8" style="684" customWidth="1"/>
    <col min="6163" max="6163" width="7.140625" style="684" customWidth="1"/>
    <col min="6164" max="6164" width="19.5703125" style="684" customWidth="1"/>
    <col min="6165" max="6165" width="1.42578125" style="684" customWidth="1"/>
    <col min="6166" max="6396" width="9.140625" style="684"/>
    <col min="6397" max="6397" width="1.42578125" style="684" customWidth="1"/>
    <col min="6398" max="6398" width="6.140625" style="684" customWidth="1"/>
    <col min="6399" max="6399" width="9.85546875" style="684" customWidth="1"/>
    <col min="6400" max="6400" width="10.42578125" style="684" customWidth="1"/>
    <col min="6401" max="6401" width="20.85546875" style="684" customWidth="1"/>
    <col min="6402" max="6402" width="21" style="684" customWidth="1"/>
    <col min="6403" max="6403" width="5.7109375" style="684" customWidth="1"/>
    <col min="6404" max="6404" width="5.5703125" style="684" customWidth="1"/>
    <col min="6405" max="6405" width="5.7109375" style="684" customWidth="1"/>
    <col min="6406" max="6406" width="13.5703125" style="684" customWidth="1"/>
    <col min="6407" max="6407" width="12.28515625" style="684" customWidth="1"/>
    <col min="6408" max="6408" width="9.7109375" style="684" customWidth="1"/>
    <col min="6409" max="6409" width="8.42578125" style="684" customWidth="1"/>
    <col min="6410" max="6410" width="8.5703125" style="684" customWidth="1"/>
    <col min="6411" max="6411" width="9.5703125" style="684" customWidth="1"/>
    <col min="6412" max="6412" width="7.28515625" style="684" customWidth="1"/>
    <col min="6413" max="6413" width="0.140625" style="684" customWidth="1"/>
    <col min="6414" max="6414" width="7.140625" style="684" customWidth="1"/>
    <col min="6415" max="6415" width="6" style="684" customWidth="1"/>
    <col min="6416" max="6416" width="8.42578125" style="684" customWidth="1"/>
    <col min="6417" max="6417" width="6.28515625" style="684" customWidth="1"/>
    <col min="6418" max="6418" width="8" style="684" customWidth="1"/>
    <col min="6419" max="6419" width="7.140625" style="684" customWidth="1"/>
    <col min="6420" max="6420" width="19.5703125" style="684" customWidth="1"/>
    <col min="6421" max="6421" width="1.42578125" style="684" customWidth="1"/>
    <col min="6422" max="6652" width="9.140625" style="684"/>
    <col min="6653" max="6653" width="1.42578125" style="684" customWidth="1"/>
    <col min="6654" max="6654" width="6.140625" style="684" customWidth="1"/>
    <col min="6655" max="6655" width="9.85546875" style="684" customWidth="1"/>
    <col min="6656" max="6656" width="10.42578125" style="684" customWidth="1"/>
    <col min="6657" max="6657" width="20.85546875" style="684" customWidth="1"/>
    <col min="6658" max="6658" width="21" style="684" customWidth="1"/>
    <col min="6659" max="6659" width="5.7109375" style="684" customWidth="1"/>
    <col min="6660" max="6660" width="5.5703125" style="684" customWidth="1"/>
    <col min="6661" max="6661" width="5.7109375" style="684" customWidth="1"/>
    <col min="6662" max="6662" width="13.5703125" style="684" customWidth="1"/>
    <col min="6663" max="6663" width="12.28515625" style="684" customWidth="1"/>
    <col min="6664" max="6664" width="9.7109375" style="684" customWidth="1"/>
    <col min="6665" max="6665" width="8.42578125" style="684" customWidth="1"/>
    <col min="6666" max="6666" width="8.5703125" style="684" customWidth="1"/>
    <col min="6667" max="6667" width="9.5703125" style="684" customWidth="1"/>
    <col min="6668" max="6668" width="7.28515625" style="684" customWidth="1"/>
    <col min="6669" max="6669" width="0.140625" style="684" customWidth="1"/>
    <col min="6670" max="6670" width="7.140625" style="684" customWidth="1"/>
    <col min="6671" max="6671" width="6" style="684" customWidth="1"/>
    <col min="6672" max="6672" width="8.42578125" style="684" customWidth="1"/>
    <col min="6673" max="6673" width="6.28515625" style="684" customWidth="1"/>
    <col min="6674" max="6674" width="8" style="684" customWidth="1"/>
    <col min="6675" max="6675" width="7.140625" style="684" customWidth="1"/>
    <col min="6676" max="6676" width="19.5703125" style="684" customWidth="1"/>
    <col min="6677" max="6677" width="1.42578125" style="684" customWidth="1"/>
    <col min="6678" max="6908" width="9.140625" style="684"/>
    <col min="6909" max="6909" width="1.42578125" style="684" customWidth="1"/>
    <col min="6910" max="6910" width="6.140625" style="684" customWidth="1"/>
    <col min="6911" max="6911" width="9.85546875" style="684" customWidth="1"/>
    <col min="6912" max="6912" width="10.42578125" style="684" customWidth="1"/>
    <col min="6913" max="6913" width="20.85546875" style="684" customWidth="1"/>
    <col min="6914" max="6914" width="21" style="684" customWidth="1"/>
    <col min="6915" max="6915" width="5.7109375" style="684" customWidth="1"/>
    <col min="6916" max="6916" width="5.5703125" style="684" customWidth="1"/>
    <col min="6917" max="6917" width="5.7109375" style="684" customWidth="1"/>
    <col min="6918" max="6918" width="13.5703125" style="684" customWidth="1"/>
    <col min="6919" max="6919" width="12.28515625" style="684" customWidth="1"/>
    <col min="6920" max="6920" width="9.7109375" style="684" customWidth="1"/>
    <col min="6921" max="6921" width="8.42578125" style="684" customWidth="1"/>
    <col min="6922" max="6922" width="8.5703125" style="684" customWidth="1"/>
    <col min="6923" max="6923" width="9.5703125" style="684" customWidth="1"/>
    <col min="6924" max="6924" width="7.28515625" style="684" customWidth="1"/>
    <col min="6925" max="6925" width="0.140625" style="684" customWidth="1"/>
    <col min="6926" max="6926" width="7.140625" style="684" customWidth="1"/>
    <col min="6927" max="6927" width="6" style="684" customWidth="1"/>
    <col min="6928" max="6928" width="8.42578125" style="684" customWidth="1"/>
    <col min="6929" max="6929" width="6.28515625" style="684" customWidth="1"/>
    <col min="6930" max="6930" width="8" style="684" customWidth="1"/>
    <col min="6931" max="6931" width="7.140625" style="684" customWidth="1"/>
    <col min="6932" max="6932" width="19.5703125" style="684" customWidth="1"/>
    <col min="6933" max="6933" width="1.42578125" style="684" customWidth="1"/>
    <col min="6934" max="7164" width="9.140625" style="684"/>
    <col min="7165" max="7165" width="1.42578125" style="684" customWidth="1"/>
    <col min="7166" max="7166" width="6.140625" style="684" customWidth="1"/>
    <col min="7167" max="7167" width="9.85546875" style="684" customWidth="1"/>
    <col min="7168" max="7168" width="10.42578125" style="684" customWidth="1"/>
    <col min="7169" max="7169" width="20.85546875" style="684" customWidth="1"/>
    <col min="7170" max="7170" width="21" style="684" customWidth="1"/>
    <col min="7171" max="7171" width="5.7109375" style="684" customWidth="1"/>
    <col min="7172" max="7172" width="5.5703125" style="684" customWidth="1"/>
    <col min="7173" max="7173" width="5.7109375" style="684" customWidth="1"/>
    <col min="7174" max="7174" width="13.5703125" style="684" customWidth="1"/>
    <col min="7175" max="7175" width="12.28515625" style="684" customWidth="1"/>
    <col min="7176" max="7176" width="9.7109375" style="684" customWidth="1"/>
    <col min="7177" max="7177" width="8.42578125" style="684" customWidth="1"/>
    <col min="7178" max="7178" width="8.5703125" style="684" customWidth="1"/>
    <col min="7179" max="7179" width="9.5703125" style="684" customWidth="1"/>
    <col min="7180" max="7180" width="7.28515625" style="684" customWidth="1"/>
    <col min="7181" max="7181" width="0.140625" style="684" customWidth="1"/>
    <col min="7182" max="7182" width="7.140625" style="684" customWidth="1"/>
    <col min="7183" max="7183" width="6" style="684" customWidth="1"/>
    <col min="7184" max="7184" width="8.42578125" style="684" customWidth="1"/>
    <col min="7185" max="7185" width="6.28515625" style="684" customWidth="1"/>
    <col min="7186" max="7186" width="8" style="684" customWidth="1"/>
    <col min="7187" max="7187" width="7.140625" style="684" customWidth="1"/>
    <col min="7188" max="7188" width="19.5703125" style="684" customWidth="1"/>
    <col min="7189" max="7189" width="1.42578125" style="684" customWidth="1"/>
    <col min="7190" max="7420" width="9.140625" style="684"/>
    <col min="7421" max="7421" width="1.42578125" style="684" customWidth="1"/>
    <col min="7422" max="7422" width="6.140625" style="684" customWidth="1"/>
    <col min="7423" max="7423" width="9.85546875" style="684" customWidth="1"/>
    <col min="7424" max="7424" width="10.42578125" style="684" customWidth="1"/>
    <col min="7425" max="7425" width="20.85546875" style="684" customWidth="1"/>
    <col min="7426" max="7426" width="21" style="684" customWidth="1"/>
    <col min="7427" max="7427" width="5.7109375" style="684" customWidth="1"/>
    <col min="7428" max="7428" width="5.5703125" style="684" customWidth="1"/>
    <col min="7429" max="7429" width="5.7109375" style="684" customWidth="1"/>
    <col min="7430" max="7430" width="13.5703125" style="684" customWidth="1"/>
    <col min="7431" max="7431" width="12.28515625" style="684" customWidth="1"/>
    <col min="7432" max="7432" width="9.7109375" style="684" customWidth="1"/>
    <col min="7433" max="7433" width="8.42578125" style="684" customWidth="1"/>
    <col min="7434" max="7434" width="8.5703125" style="684" customWidth="1"/>
    <col min="7435" max="7435" width="9.5703125" style="684" customWidth="1"/>
    <col min="7436" max="7436" width="7.28515625" style="684" customWidth="1"/>
    <col min="7437" max="7437" width="0.140625" style="684" customWidth="1"/>
    <col min="7438" max="7438" width="7.140625" style="684" customWidth="1"/>
    <col min="7439" max="7439" width="6" style="684" customWidth="1"/>
    <col min="7440" max="7440" width="8.42578125" style="684" customWidth="1"/>
    <col min="7441" max="7441" width="6.28515625" style="684" customWidth="1"/>
    <col min="7442" max="7442" width="8" style="684" customWidth="1"/>
    <col min="7443" max="7443" width="7.140625" style="684" customWidth="1"/>
    <col min="7444" max="7444" width="19.5703125" style="684" customWidth="1"/>
    <col min="7445" max="7445" width="1.42578125" style="684" customWidth="1"/>
    <col min="7446" max="7676" width="9.140625" style="684"/>
    <col min="7677" max="7677" width="1.42578125" style="684" customWidth="1"/>
    <col min="7678" max="7678" width="6.140625" style="684" customWidth="1"/>
    <col min="7679" max="7679" width="9.85546875" style="684" customWidth="1"/>
    <col min="7680" max="7680" width="10.42578125" style="684" customWidth="1"/>
    <col min="7681" max="7681" width="20.85546875" style="684" customWidth="1"/>
    <col min="7682" max="7682" width="21" style="684" customWidth="1"/>
    <col min="7683" max="7683" width="5.7109375" style="684" customWidth="1"/>
    <col min="7684" max="7684" width="5.5703125" style="684" customWidth="1"/>
    <col min="7685" max="7685" width="5.7109375" style="684" customWidth="1"/>
    <col min="7686" max="7686" width="13.5703125" style="684" customWidth="1"/>
    <col min="7687" max="7687" width="12.28515625" style="684" customWidth="1"/>
    <col min="7688" max="7688" width="9.7109375" style="684" customWidth="1"/>
    <col min="7689" max="7689" width="8.42578125" style="684" customWidth="1"/>
    <col min="7690" max="7690" width="8.5703125" style="684" customWidth="1"/>
    <col min="7691" max="7691" width="9.5703125" style="684" customWidth="1"/>
    <col min="7692" max="7692" width="7.28515625" style="684" customWidth="1"/>
    <col min="7693" max="7693" width="0.140625" style="684" customWidth="1"/>
    <col min="7694" max="7694" width="7.140625" style="684" customWidth="1"/>
    <col min="7695" max="7695" width="6" style="684" customWidth="1"/>
    <col min="7696" max="7696" width="8.42578125" style="684" customWidth="1"/>
    <col min="7697" max="7697" width="6.28515625" style="684" customWidth="1"/>
    <col min="7698" max="7698" width="8" style="684" customWidth="1"/>
    <col min="7699" max="7699" width="7.140625" style="684" customWidth="1"/>
    <col min="7700" max="7700" width="19.5703125" style="684" customWidth="1"/>
    <col min="7701" max="7701" width="1.42578125" style="684" customWidth="1"/>
    <col min="7702" max="7932" width="9.140625" style="684"/>
    <col min="7933" max="7933" width="1.42578125" style="684" customWidth="1"/>
    <col min="7934" max="7934" width="6.140625" style="684" customWidth="1"/>
    <col min="7935" max="7935" width="9.85546875" style="684" customWidth="1"/>
    <col min="7936" max="7936" width="10.42578125" style="684" customWidth="1"/>
    <col min="7937" max="7937" width="20.85546875" style="684" customWidth="1"/>
    <col min="7938" max="7938" width="21" style="684" customWidth="1"/>
    <col min="7939" max="7939" width="5.7109375" style="684" customWidth="1"/>
    <col min="7940" max="7940" width="5.5703125" style="684" customWidth="1"/>
    <col min="7941" max="7941" width="5.7109375" style="684" customWidth="1"/>
    <col min="7942" max="7942" width="13.5703125" style="684" customWidth="1"/>
    <col min="7943" max="7943" width="12.28515625" style="684" customWidth="1"/>
    <col min="7944" max="7944" width="9.7109375" style="684" customWidth="1"/>
    <col min="7945" max="7945" width="8.42578125" style="684" customWidth="1"/>
    <col min="7946" max="7946" width="8.5703125" style="684" customWidth="1"/>
    <col min="7947" max="7947" width="9.5703125" style="684" customWidth="1"/>
    <col min="7948" max="7948" width="7.28515625" style="684" customWidth="1"/>
    <col min="7949" max="7949" width="0.140625" style="684" customWidth="1"/>
    <col min="7950" max="7950" width="7.140625" style="684" customWidth="1"/>
    <col min="7951" max="7951" width="6" style="684" customWidth="1"/>
    <col min="7952" max="7952" width="8.42578125" style="684" customWidth="1"/>
    <col min="7953" max="7953" width="6.28515625" style="684" customWidth="1"/>
    <col min="7954" max="7954" width="8" style="684" customWidth="1"/>
    <col min="7955" max="7955" width="7.140625" style="684" customWidth="1"/>
    <col min="7956" max="7956" width="19.5703125" style="684" customWidth="1"/>
    <col min="7957" max="7957" width="1.42578125" style="684" customWidth="1"/>
    <col min="7958" max="8188" width="9.140625" style="684"/>
    <col min="8189" max="8189" width="1.42578125" style="684" customWidth="1"/>
    <col min="8190" max="8190" width="6.140625" style="684" customWidth="1"/>
    <col min="8191" max="8191" width="9.85546875" style="684" customWidth="1"/>
    <col min="8192" max="8192" width="10.42578125" style="684" customWidth="1"/>
    <col min="8193" max="8193" width="20.85546875" style="684" customWidth="1"/>
    <col min="8194" max="8194" width="21" style="684" customWidth="1"/>
    <col min="8195" max="8195" width="5.7109375" style="684" customWidth="1"/>
    <col min="8196" max="8196" width="5.5703125" style="684" customWidth="1"/>
    <col min="8197" max="8197" width="5.7109375" style="684" customWidth="1"/>
    <col min="8198" max="8198" width="13.5703125" style="684" customWidth="1"/>
    <col min="8199" max="8199" width="12.28515625" style="684" customWidth="1"/>
    <col min="8200" max="8200" width="9.7109375" style="684" customWidth="1"/>
    <col min="8201" max="8201" width="8.42578125" style="684" customWidth="1"/>
    <col min="8202" max="8202" width="8.5703125" style="684" customWidth="1"/>
    <col min="8203" max="8203" width="9.5703125" style="684" customWidth="1"/>
    <col min="8204" max="8204" width="7.28515625" style="684" customWidth="1"/>
    <col min="8205" max="8205" width="0.140625" style="684" customWidth="1"/>
    <col min="8206" max="8206" width="7.140625" style="684" customWidth="1"/>
    <col min="8207" max="8207" width="6" style="684" customWidth="1"/>
    <col min="8208" max="8208" width="8.42578125" style="684" customWidth="1"/>
    <col min="8209" max="8209" width="6.28515625" style="684" customWidth="1"/>
    <col min="8210" max="8210" width="8" style="684" customWidth="1"/>
    <col min="8211" max="8211" width="7.140625" style="684" customWidth="1"/>
    <col min="8212" max="8212" width="19.5703125" style="684" customWidth="1"/>
    <col min="8213" max="8213" width="1.42578125" style="684" customWidth="1"/>
    <col min="8214" max="8444" width="9.140625" style="684"/>
    <col min="8445" max="8445" width="1.42578125" style="684" customWidth="1"/>
    <col min="8446" max="8446" width="6.140625" style="684" customWidth="1"/>
    <col min="8447" max="8447" width="9.85546875" style="684" customWidth="1"/>
    <col min="8448" max="8448" width="10.42578125" style="684" customWidth="1"/>
    <col min="8449" max="8449" width="20.85546875" style="684" customWidth="1"/>
    <col min="8450" max="8450" width="21" style="684" customWidth="1"/>
    <col min="8451" max="8451" width="5.7109375" style="684" customWidth="1"/>
    <col min="8452" max="8452" width="5.5703125" style="684" customWidth="1"/>
    <col min="8453" max="8453" width="5.7109375" style="684" customWidth="1"/>
    <col min="8454" max="8454" width="13.5703125" style="684" customWidth="1"/>
    <col min="8455" max="8455" width="12.28515625" style="684" customWidth="1"/>
    <col min="8456" max="8456" width="9.7109375" style="684" customWidth="1"/>
    <col min="8457" max="8457" width="8.42578125" style="684" customWidth="1"/>
    <col min="8458" max="8458" width="8.5703125" style="684" customWidth="1"/>
    <col min="8459" max="8459" width="9.5703125" style="684" customWidth="1"/>
    <col min="8460" max="8460" width="7.28515625" style="684" customWidth="1"/>
    <col min="8461" max="8461" width="0.140625" style="684" customWidth="1"/>
    <col min="8462" max="8462" width="7.140625" style="684" customWidth="1"/>
    <col min="8463" max="8463" width="6" style="684" customWidth="1"/>
    <col min="8464" max="8464" width="8.42578125" style="684" customWidth="1"/>
    <col min="8465" max="8465" width="6.28515625" style="684" customWidth="1"/>
    <col min="8466" max="8466" width="8" style="684" customWidth="1"/>
    <col min="8467" max="8467" width="7.140625" style="684" customWidth="1"/>
    <col min="8468" max="8468" width="19.5703125" style="684" customWidth="1"/>
    <col min="8469" max="8469" width="1.42578125" style="684" customWidth="1"/>
    <col min="8470" max="8700" width="9.140625" style="684"/>
    <col min="8701" max="8701" width="1.42578125" style="684" customWidth="1"/>
    <col min="8702" max="8702" width="6.140625" style="684" customWidth="1"/>
    <col min="8703" max="8703" width="9.85546875" style="684" customWidth="1"/>
    <col min="8704" max="8704" width="10.42578125" style="684" customWidth="1"/>
    <col min="8705" max="8705" width="20.85546875" style="684" customWidth="1"/>
    <col min="8706" max="8706" width="21" style="684" customWidth="1"/>
    <col min="8707" max="8707" width="5.7109375" style="684" customWidth="1"/>
    <col min="8708" max="8708" width="5.5703125" style="684" customWidth="1"/>
    <col min="8709" max="8709" width="5.7109375" style="684" customWidth="1"/>
    <col min="8710" max="8710" width="13.5703125" style="684" customWidth="1"/>
    <col min="8711" max="8711" width="12.28515625" style="684" customWidth="1"/>
    <col min="8712" max="8712" width="9.7109375" style="684" customWidth="1"/>
    <col min="8713" max="8713" width="8.42578125" style="684" customWidth="1"/>
    <col min="8714" max="8714" width="8.5703125" style="684" customWidth="1"/>
    <col min="8715" max="8715" width="9.5703125" style="684" customWidth="1"/>
    <col min="8716" max="8716" width="7.28515625" style="684" customWidth="1"/>
    <col min="8717" max="8717" width="0.140625" style="684" customWidth="1"/>
    <col min="8718" max="8718" width="7.140625" style="684" customWidth="1"/>
    <col min="8719" max="8719" width="6" style="684" customWidth="1"/>
    <col min="8720" max="8720" width="8.42578125" style="684" customWidth="1"/>
    <col min="8721" max="8721" width="6.28515625" style="684" customWidth="1"/>
    <col min="8722" max="8722" width="8" style="684" customWidth="1"/>
    <col min="8723" max="8723" width="7.140625" style="684" customWidth="1"/>
    <col min="8724" max="8724" width="19.5703125" style="684" customWidth="1"/>
    <col min="8725" max="8725" width="1.42578125" style="684" customWidth="1"/>
    <col min="8726" max="8956" width="9.140625" style="684"/>
    <col min="8957" max="8957" width="1.42578125" style="684" customWidth="1"/>
    <col min="8958" max="8958" width="6.140625" style="684" customWidth="1"/>
    <col min="8959" max="8959" width="9.85546875" style="684" customWidth="1"/>
    <col min="8960" max="8960" width="10.42578125" style="684" customWidth="1"/>
    <col min="8961" max="8961" width="20.85546875" style="684" customWidth="1"/>
    <col min="8962" max="8962" width="21" style="684" customWidth="1"/>
    <col min="8963" max="8963" width="5.7109375" style="684" customWidth="1"/>
    <col min="8964" max="8964" width="5.5703125" style="684" customWidth="1"/>
    <col min="8965" max="8965" width="5.7109375" style="684" customWidth="1"/>
    <col min="8966" max="8966" width="13.5703125" style="684" customWidth="1"/>
    <col min="8967" max="8967" width="12.28515625" style="684" customWidth="1"/>
    <col min="8968" max="8968" width="9.7109375" style="684" customWidth="1"/>
    <col min="8969" max="8969" width="8.42578125" style="684" customWidth="1"/>
    <col min="8970" max="8970" width="8.5703125" style="684" customWidth="1"/>
    <col min="8971" max="8971" width="9.5703125" style="684" customWidth="1"/>
    <col min="8972" max="8972" width="7.28515625" style="684" customWidth="1"/>
    <col min="8973" max="8973" width="0.140625" style="684" customWidth="1"/>
    <col min="8974" max="8974" width="7.140625" style="684" customWidth="1"/>
    <col min="8975" max="8975" width="6" style="684" customWidth="1"/>
    <col min="8976" max="8976" width="8.42578125" style="684" customWidth="1"/>
    <col min="8977" max="8977" width="6.28515625" style="684" customWidth="1"/>
    <col min="8978" max="8978" width="8" style="684" customWidth="1"/>
    <col min="8979" max="8979" width="7.140625" style="684" customWidth="1"/>
    <col min="8980" max="8980" width="19.5703125" style="684" customWidth="1"/>
    <col min="8981" max="8981" width="1.42578125" style="684" customWidth="1"/>
    <col min="8982" max="9212" width="9.140625" style="684"/>
    <col min="9213" max="9213" width="1.42578125" style="684" customWidth="1"/>
    <col min="9214" max="9214" width="6.140625" style="684" customWidth="1"/>
    <col min="9215" max="9215" width="9.85546875" style="684" customWidth="1"/>
    <col min="9216" max="9216" width="10.42578125" style="684" customWidth="1"/>
    <col min="9217" max="9217" width="20.85546875" style="684" customWidth="1"/>
    <col min="9218" max="9218" width="21" style="684" customWidth="1"/>
    <col min="9219" max="9219" width="5.7109375" style="684" customWidth="1"/>
    <col min="9220" max="9220" width="5.5703125" style="684" customWidth="1"/>
    <col min="9221" max="9221" width="5.7109375" style="684" customWidth="1"/>
    <col min="9222" max="9222" width="13.5703125" style="684" customWidth="1"/>
    <col min="9223" max="9223" width="12.28515625" style="684" customWidth="1"/>
    <col min="9224" max="9224" width="9.7109375" style="684" customWidth="1"/>
    <col min="9225" max="9225" width="8.42578125" style="684" customWidth="1"/>
    <col min="9226" max="9226" width="8.5703125" style="684" customWidth="1"/>
    <col min="9227" max="9227" width="9.5703125" style="684" customWidth="1"/>
    <col min="9228" max="9228" width="7.28515625" style="684" customWidth="1"/>
    <col min="9229" max="9229" width="0.140625" style="684" customWidth="1"/>
    <col min="9230" max="9230" width="7.140625" style="684" customWidth="1"/>
    <col min="9231" max="9231" width="6" style="684" customWidth="1"/>
    <col min="9232" max="9232" width="8.42578125" style="684" customWidth="1"/>
    <col min="9233" max="9233" width="6.28515625" style="684" customWidth="1"/>
    <col min="9234" max="9234" width="8" style="684" customWidth="1"/>
    <col min="9235" max="9235" width="7.140625" style="684" customWidth="1"/>
    <col min="9236" max="9236" width="19.5703125" style="684" customWidth="1"/>
    <col min="9237" max="9237" width="1.42578125" style="684" customWidth="1"/>
    <col min="9238" max="9468" width="9.140625" style="684"/>
    <col min="9469" max="9469" width="1.42578125" style="684" customWidth="1"/>
    <col min="9470" max="9470" width="6.140625" style="684" customWidth="1"/>
    <col min="9471" max="9471" width="9.85546875" style="684" customWidth="1"/>
    <col min="9472" max="9472" width="10.42578125" style="684" customWidth="1"/>
    <col min="9473" max="9473" width="20.85546875" style="684" customWidth="1"/>
    <col min="9474" max="9474" width="21" style="684" customWidth="1"/>
    <col min="9475" max="9475" width="5.7109375" style="684" customWidth="1"/>
    <col min="9476" max="9476" width="5.5703125" style="684" customWidth="1"/>
    <col min="9477" max="9477" width="5.7109375" style="684" customWidth="1"/>
    <col min="9478" max="9478" width="13.5703125" style="684" customWidth="1"/>
    <col min="9479" max="9479" width="12.28515625" style="684" customWidth="1"/>
    <col min="9480" max="9480" width="9.7109375" style="684" customWidth="1"/>
    <col min="9481" max="9481" width="8.42578125" style="684" customWidth="1"/>
    <col min="9482" max="9482" width="8.5703125" style="684" customWidth="1"/>
    <col min="9483" max="9483" width="9.5703125" style="684" customWidth="1"/>
    <col min="9484" max="9484" width="7.28515625" style="684" customWidth="1"/>
    <col min="9485" max="9485" width="0.140625" style="684" customWidth="1"/>
    <col min="9486" max="9486" width="7.140625" style="684" customWidth="1"/>
    <col min="9487" max="9487" width="6" style="684" customWidth="1"/>
    <col min="9488" max="9488" width="8.42578125" style="684" customWidth="1"/>
    <col min="9489" max="9489" width="6.28515625" style="684" customWidth="1"/>
    <col min="9490" max="9490" width="8" style="684" customWidth="1"/>
    <col min="9491" max="9491" width="7.140625" style="684" customWidth="1"/>
    <col min="9492" max="9492" width="19.5703125" style="684" customWidth="1"/>
    <col min="9493" max="9493" width="1.42578125" style="684" customWidth="1"/>
    <col min="9494" max="9724" width="9.140625" style="684"/>
    <col min="9725" max="9725" width="1.42578125" style="684" customWidth="1"/>
    <col min="9726" max="9726" width="6.140625" style="684" customWidth="1"/>
    <col min="9727" max="9727" width="9.85546875" style="684" customWidth="1"/>
    <col min="9728" max="9728" width="10.42578125" style="684" customWidth="1"/>
    <col min="9729" max="9729" width="20.85546875" style="684" customWidth="1"/>
    <col min="9730" max="9730" width="21" style="684" customWidth="1"/>
    <col min="9731" max="9731" width="5.7109375" style="684" customWidth="1"/>
    <col min="9732" max="9732" width="5.5703125" style="684" customWidth="1"/>
    <col min="9733" max="9733" width="5.7109375" style="684" customWidth="1"/>
    <col min="9734" max="9734" width="13.5703125" style="684" customWidth="1"/>
    <col min="9735" max="9735" width="12.28515625" style="684" customWidth="1"/>
    <col min="9736" max="9736" width="9.7109375" style="684" customWidth="1"/>
    <col min="9737" max="9737" width="8.42578125" style="684" customWidth="1"/>
    <col min="9738" max="9738" width="8.5703125" style="684" customWidth="1"/>
    <col min="9739" max="9739" width="9.5703125" style="684" customWidth="1"/>
    <col min="9740" max="9740" width="7.28515625" style="684" customWidth="1"/>
    <col min="9741" max="9741" width="0.140625" style="684" customWidth="1"/>
    <col min="9742" max="9742" width="7.140625" style="684" customWidth="1"/>
    <col min="9743" max="9743" width="6" style="684" customWidth="1"/>
    <col min="9744" max="9744" width="8.42578125" style="684" customWidth="1"/>
    <col min="9745" max="9745" width="6.28515625" style="684" customWidth="1"/>
    <col min="9746" max="9746" width="8" style="684" customWidth="1"/>
    <col min="9747" max="9747" width="7.140625" style="684" customWidth="1"/>
    <col min="9748" max="9748" width="19.5703125" style="684" customWidth="1"/>
    <col min="9749" max="9749" width="1.42578125" style="684" customWidth="1"/>
    <col min="9750" max="9980" width="9.140625" style="684"/>
    <col min="9981" max="9981" width="1.42578125" style="684" customWidth="1"/>
    <col min="9982" max="9982" width="6.140625" style="684" customWidth="1"/>
    <col min="9983" max="9983" width="9.85546875" style="684" customWidth="1"/>
    <col min="9984" max="9984" width="10.42578125" style="684" customWidth="1"/>
    <col min="9985" max="9985" width="20.85546875" style="684" customWidth="1"/>
    <col min="9986" max="9986" width="21" style="684" customWidth="1"/>
    <col min="9987" max="9987" width="5.7109375" style="684" customWidth="1"/>
    <col min="9988" max="9988" width="5.5703125" style="684" customWidth="1"/>
    <col min="9989" max="9989" width="5.7109375" style="684" customWidth="1"/>
    <col min="9990" max="9990" width="13.5703125" style="684" customWidth="1"/>
    <col min="9991" max="9991" width="12.28515625" style="684" customWidth="1"/>
    <col min="9992" max="9992" width="9.7109375" style="684" customWidth="1"/>
    <col min="9993" max="9993" width="8.42578125" style="684" customWidth="1"/>
    <col min="9994" max="9994" width="8.5703125" style="684" customWidth="1"/>
    <col min="9995" max="9995" width="9.5703125" style="684" customWidth="1"/>
    <col min="9996" max="9996" width="7.28515625" style="684" customWidth="1"/>
    <col min="9997" max="9997" width="0.140625" style="684" customWidth="1"/>
    <col min="9998" max="9998" width="7.140625" style="684" customWidth="1"/>
    <col min="9999" max="9999" width="6" style="684" customWidth="1"/>
    <col min="10000" max="10000" width="8.42578125" style="684" customWidth="1"/>
    <col min="10001" max="10001" width="6.28515625" style="684" customWidth="1"/>
    <col min="10002" max="10002" width="8" style="684" customWidth="1"/>
    <col min="10003" max="10003" width="7.140625" style="684" customWidth="1"/>
    <col min="10004" max="10004" width="19.5703125" style="684" customWidth="1"/>
    <col min="10005" max="10005" width="1.42578125" style="684" customWidth="1"/>
    <col min="10006" max="10236" width="9.140625" style="684"/>
    <col min="10237" max="10237" width="1.42578125" style="684" customWidth="1"/>
    <col min="10238" max="10238" width="6.140625" style="684" customWidth="1"/>
    <col min="10239" max="10239" width="9.85546875" style="684" customWidth="1"/>
    <col min="10240" max="10240" width="10.42578125" style="684" customWidth="1"/>
    <col min="10241" max="10241" width="20.85546875" style="684" customWidth="1"/>
    <col min="10242" max="10242" width="21" style="684" customWidth="1"/>
    <col min="10243" max="10243" width="5.7109375" style="684" customWidth="1"/>
    <col min="10244" max="10244" width="5.5703125" style="684" customWidth="1"/>
    <col min="10245" max="10245" width="5.7109375" style="684" customWidth="1"/>
    <col min="10246" max="10246" width="13.5703125" style="684" customWidth="1"/>
    <col min="10247" max="10247" width="12.28515625" style="684" customWidth="1"/>
    <col min="10248" max="10248" width="9.7109375" style="684" customWidth="1"/>
    <col min="10249" max="10249" width="8.42578125" style="684" customWidth="1"/>
    <col min="10250" max="10250" width="8.5703125" style="684" customWidth="1"/>
    <col min="10251" max="10251" width="9.5703125" style="684" customWidth="1"/>
    <col min="10252" max="10252" width="7.28515625" style="684" customWidth="1"/>
    <col min="10253" max="10253" width="0.140625" style="684" customWidth="1"/>
    <col min="10254" max="10254" width="7.140625" style="684" customWidth="1"/>
    <col min="10255" max="10255" width="6" style="684" customWidth="1"/>
    <col min="10256" max="10256" width="8.42578125" style="684" customWidth="1"/>
    <col min="10257" max="10257" width="6.28515625" style="684" customWidth="1"/>
    <col min="10258" max="10258" width="8" style="684" customWidth="1"/>
    <col min="10259" max="10259" width="7.140625" style="684" customWidth="1"/>
    <col min="10260" max="10260" width="19.5703125" style="684" customWidth="1"/>
    <col min="10261" max="10261" width="1.42578125" style="684" customWidth="1"/>
    <col min="10262" max="10492" width="9.140625" style="684"/>
    <col min="10493" max="10493" width="1.42578125" style="684" customWidth="1"/>
    <col min="10494" max="10494" width="6.140625" style="684" customWidth="1"/>
    <col min="10495" max="10495" width="9.85546875" style="684" customWidth="1"/>
    <col min="10496" max="10496" width="10.42578125" style="684" customWidth="1"/>
    <col min="10497" max="10497" width="20.85546875" style="684" customWidth="1"/>
    <col min="10498" max="10498" width="21" style="684" customWidth="1"/>
    <col min="10499" max="10499" width="5.7109375" style="684" customWidth="1"/>
    <col min="10500" max="10500" width="5.5703125" style="684" customWidth="1"/>
    <col min="10501" max="10501" width="5.7109375" style="684" customWidth="1"/>
    <col min="10502" max="10502" width="13.5703125" style="684" customWidth="1"/>
    <col min="10503" max="10503" width="12.28515625" style="684" customWidth="1"/>
    <col min="10504" max="10504" width="9.7109375" style="684" customWidth="1"/>
    <col min="10505" max="10505" width="8.42578125" style="684" customWidth="1"/>
    <col min="10506" max="10506" width="8.5703125" style="684" customWidth="1"/>
    <col min="10507" max="10507" width="9.5703125" style="684" customWidth="1"/>
    <col min="10508" max="10508" width="7.28515625" style="684" customWidth="1"/>
    <col min="10509" max="10509" width="0.140625" style="684" customWidth="1"/>
    <col min="10510" max="10510" width="7.140625" style="684" customWidth="1"/>
    <col min="10511" max="10511" width="6" style="684" customWidth="1"/>
    <col min="10512" max="10512" width="8.42578125" style="684" customWidth="1"/>
    <col min="10513" max="10513" width="6.28515625" style="684" customWidth="1"/>
    <col min="10514" max="10514" width="8" style="684" customWidth="1"/>
    <col min="10515" max="10515" width="7.140625" style="684" customWidth="1"/>
    <col min="10516" max="10516" width="19.5703125" style="684" customWidth="1"/>
    <col min="10517" max="10517" width="1.42578125" style="684" customWidth="1"/>
    <col min="10518" max="10748" width="9.140625" style="684"/>
    <col min="10749" max="10749" width="1.42578125" style="684" customWidth="1"/>
    <col min="10750" max="10750" width="6.140625" style="684" customWidth="1"/>
    <col min="10751" max="10751" width="9.85546875" style="684" customWidth="1"/>
    <col min="10752" max="10752" width="10.42578125" style="684" customWidth="1"/>
    <col min="10753" max="10753" width="20.85546875" style="684" customWidth="1"/>
    <col min="10754" max="10754" width="21" style="684" customWidth="1"/>
    <col min="10755" max="10755" width="5.7109375" style="684" customWidth="1"/>
    <col min="10756" max="10756" width="5.5703125" style="684" customWidth="1"/>
    <col min="10757" max="10757" width="5.7109375" style="684" customWidth="1"/>
    <col min="10758" max="10758" width="13.5703125" style="684" customWidth="1"/>
    <col min="10759" max="10759" width="12.28515625" style="684" customWidth="1"/>
    <col min="10760" max="10760" width="9.7109375" style="684" customWidth="1"/>
    <col min="10761" max="10761" width="8.42578125" style="684" customWidth="1"/>
    <col min="10762" max="10762" width="8.5703125" style="684" customWidth="1"/>
    <col min="10763" max="10763" width="9.5703125" style="684" customWidth="1"/>
    <col min="10764" max="10764" width="7.28515625" style="684" customWidth="1"/>
    <col min="10765" max="10765" width="0.140625" style="684" customWidth="1"/>
    <col min="10766" max="10766" width="7.140625" style="684" customWidth="1"/>
    <col min="10767" max="10767" width="6" style="684" customWidth="1"/>
    <col min="10768" max="10768" width="8.42578125" style="684" customWidth="1"/>
    <col min="10769" max="10769" width="6.28515625" style="684" customWidth="1"/>
    <col min="10770" max="10770" width="8" style="684" customWidth="1"/>
    <col min="10771" max="10771" width="7.140625" style="684" customWidth="1"/>
    <col min="10772" max="10772" width="19.5703125" style="684" customWidth="1"/>
    <col min="10773" max="10773" width="1.42578125" style="684" customWidth="1"/>
    <col min="10774" max="11004" width="9.140625" style="684"/>
    <col min="11005" max="11005" width="1.42578125" style="684" customWidth="1"/>
    <col min="11006" max="11006" width="6.140625" style="684" customWidth="1"/>
    <col min="11007" max="11007" width="9.85546875" style="684" customWidth="1"/>
    <col min="11008" max="11008" width="10.42578125" style="684" customWidth="1"/>
    <col min="11009" max="11009" width="20.85546875" style="684" customWidth="1"/>
    <col min="11010" max="11010" width="21" style="684" customWidth="1"/>
    <col min="11011" max="11011" width="5.7109375" style="684" customWidth="1"/>
    <col min="11012" max="11012" width="5.5703125" style="684" customWidth="1"/>
    <col min="11013" max="11013" width="5.7109375" style="684" customWidth="1"/>
    <col min="11014" max="11014" width="13.5703125" style="684" customWidth="1"/>
    <col min="11015" max="11015" width="12.28515625" style="684" customWidth="1"/>
    <col min="11016" max="11016" width="9.7109375" style="684" customWidth="1"/>
    <col min="11017" max="11017" width="8.42578125" style="684" customWidth="1"/>
    <col min="11018" max="11018" width="8.5703125" style="684" customWidth="1"/>
    <col min="11019" max="11019" width="9.5703125" style="684" customWidth="1"/>
    <col min="11020" max="11020" width="7.28515625" style="684" customWidth="1"/>
    <col min="11021" max="11021" width="0.140625" style="684" customWidth="1"/>
    <col min="11022" max="11022" width="7.140625" style="684" customWidth="1"/>
    <col min="11023" max="11023" width="6" style="684" customWidth="1"/>
    <col min="11024" max="11024" width="8.42578125" style="684" customWidth="1"/>
    <col min="11025" max="11025" width="6.28515625" style="684" customWidth="1"/>
    <col min="11026" max="11026" width="8" style="684" customWidth="1"/>
    <col min="11027" max="11027" width="7.140625" style="684" customWidth="1"/>
    <col min="11028" max="11028" width="19.5703125" style="684" customWidth="1"/>
    <col min="11029" max="11029" width="1.42578125" style="684" customWidth="1"/>
    <col min="11030" max="11260" width="9.140625" style="684"/>
    <col min="11261" max="11261" width="1.42578125" style="684" customWidth="1"/>
    <col min="11262" max="11262" width="6.140625" style="684" customWidth="1"/>
    <col min="11263" max="11263" width="9.85546875" style="684" customWidth="1"/>
    <col min="11264" max="11264" width="10.42578125" style="684" customWidth="1"/>
    <col min="11265" max="11265" width="20.85546875" style="684" customWidth="1"/>
    <col min="11266" max="11266" width="21" style="684" customWidth="1"/>
    <col min="11267" max="11267" width="5.7109375" style="684" customWidth="1"/>
    <col min="11268" max="11268" width="5.5703125" style="684" customWidth="1"/>
    <col min="11269" max="11269" width="5.7109375" style="684" customWidth="1"/>
    <col min="11270" max="11270" width="13.5703125" style="684" customWidth="1"/>
    <col min="11271" max="11271" width="12.28515625" style="684" customWidth="1"/>
    <col min="11272" max="11272" width="9.7109375" style="684" customWidth="1"/>
    <col min="11273" max="11273" width="8.42578125" style="684" customWidth="1"/>
    <col min="11274" max="11274" width="8.5703125" style="684" customWidth="1"/>
    <col min="11275" max="11275" width="9.5703125" style="684" customWidth="1"/>
    <col min="11276" max="11276" width="7.28515625" style="684" customWidth="1"/>
    <col min="11277" max="11277" width="0.140625" style="684" customWidth="1"/>
    <col min="11278" max="11278" width="7.140625" style="684" customWidth="1"/>
    <col min="11279" max="11279" width="6" style="684" customWidth="1"/>
    <col min="11280" max="11280" width="8.42578125" style="684" customWidth="1"/>
    <col min="11281" max="11281" width="6.28515625" style="684" customWidth="1"/>
    <col min="11282" max="11282" width="8" style="684" customWidth="1"/>
    <col min="11283" max="11283" width="7.140625" style="684" customWidth="1"/>
    <col min="11284" max="11284" width="19.5703125" style="684" customWidth="1"/>
    <col min="11285" max="11285" width="1.42578125" style="684" customWidth="1"/>
    <col min="11286" max="11516" width="9.140625" style="684"/>
    <col min="11517" max="11517" width="1.42578125" style="684" customWidth="1"/>
    <col min="11518" max="11518" width="6.140625" style="684" customWidth="1"/>
    <col min="11519" max="11519" width="9.85546875" style="684" customWidth="1"/>
    <col min="11520" max="11520" width="10.42578125" style="684" customWidth="1"/>
    <col min="11521" max="11521" width="20.85546875" style="684" customWidth="1"/>
    <col min="11522" max="11522" width="21" style="684" customWidth="1"/>
    <col min="11523" max="11523" width="5.7109375" style="684" customWidth="1"/>
    <col min="11524" max="11524" width="5.5703125" style="684" customWidth="1"/>
    <col min="11525" max="11525" width="5.7109375" style="684" customWidth="1"/>
    <col min="11526" max="11526" width="13.5703125" style="684" customWidth="1"/>
    <col min="11527" max="11527" width="12.28515625" style="684" customWidth="1"/>
    <col min="11528" max="11528" width="9.7109375" style="684" customWidth="1"/>
    <col min="11529" max="11529" width="8.42578125" style="684" customWidth="1"/>
    <col min="11530" max="11530" width="8.5703125" style="684" customWidth="1"/>
    <col min="11531" max="11531" width="9.5703125" style="684" customWidth="1"/>
    <col min="11532" max="11532" width="7.28515625" style="684" customWidth="1"/>
    <col min="11533" max="11533" width="0.140625" style="684" customWidth="1"/>
    <col min="11534" max="11534" width="7.140625" style="684" customWidth="1"/>
    <col min="11535" max="11535" width="6" style="684" customWidth="1"/>
    <col min="11536" max="11536" width="8.42578125" style="684" customWidth="1"/>
    <col min="11537" max="11537" width="6.28515625" style="684" customWidth="1"/>
    <col min="11538" max="11538" width="8" style="684" customWidth="1"/>
    <col min="11539" max="11539" width="7.140625" style="684" customWidth="1"/>
    <col min="11540" max="11540" width="19.5703125" style="684" customWidth="1"/>
    <col min="11541" max="11541" width="1.42578125" style="684" customWidth="1"/>
    <col min="11542" max="11772" width="9.140625" style="684"/>
    <col min="11773" max="11773" width="1.42578125" style="684" customWidth="1"/>
    <col min="11774" max="11774" width="6.140625" style="684" customWidth="1"/>
    <col min="11775" max="11775" width="9.85546875" style="684" customWidth="1"/>
    <col min="11776" max="11776" width="10.42578125" style="684" customWidth="1"/>
    <col min="11777" max="11777" width="20.85546875" style="684" customWidth="1"/>
    <col min="11778" max="11778" width="21" style="684" customWidth="1"/>
    <col min="11779" max="11779" width="5.7109375" style="684" customWidth="1"/>
    <col min="11780" max="11780" width="5.5703125" style="684" customWidth="1"/>
    <col min="11781" max="11781" width="5.7109375" style="684" customWidth="1"/>
    <col min="11782" max="11782" width="13.5703125" style="684" customWidth="1"/>
    <col min="11783" max="11783" width="12.28515625" style="684" customWidth="1"/>
    <col min="11784" max="11784" width="9.7109375" style="684" customWidth="1"/>
    <col min="11785" max="11785" width="8.42578125" style="684" customWidth="1"/>
    <col min="11786" max="11786" width="8.5703125" style="684" customWidth="1"/>
    <col min="11787" max="11787" width="9.5703125" style="684" customWidth="1"/>
    <col min="11788" max="11788" width="7.28515625" style="684" customWidth="1"/>
    <col min="11789" max="11789" width="0.140625" style="684" customWidth="1"/>
    <col min="11790" max="11790" width="7.140625" style="684" customWidth="1"/>
    <col min="11791" max="11791" width="6" style="684" customWidth="1"/>
    <col min="11792" max="11792" width="8.42578125" style="684" customWidth="1"/>
    <col min="11793" max="11793" width="6.28515625" style="684" customWidth="1"/>
    <col min="11794" max="11794" width="8" style="684" customWidth="1"/>
    <col min="11795" max="11795" width="7.140625" style="684" customWidth="1"/>
    <col min="11796" max="11796" width="19.5703125" style="684" customWidth="1"/>
    <col min="11797" max="11797" width="1.42578125" style="684" customWidth="1"/>
    <col min="11798" max="12028" width="9.140625" style="684"/>
    <col min="12029" max="12029" width="1.42578125" style="684" customWidth="1"/>
    <col min="12030" max="12030" width="6.140625" style="684" customWidth="1"/>
    <col min="12031" max="12031" width="9.85546875" style="684" customWidth="1"/>
    <col min="12032" max="12032" width="10.42578125" style="684" customWidth="1"/>
    <col min="12033" max="12033" width="20.85546875" style="684" customWidth="1"/>
    <col min="12034" max="12034" width="21" style="684" customWidth="1"/>
    <col min="12035" max="12035" width="5.7109375" style="684" customWidth="1"/>
    <col min="12036" max="12036" width="5.5703125" style="684" customWidth="1"/>
    <col min="12037" max="12037" width="5.7109375" style="684" customWidth="1"/>
    <col min="12038" max="12038" width="13.5703125" style="684" customWidth="1"/>
    <col min="12039" max="12039" width="12.28515625" style="684" customWidth="1"/>
    <col min="12040" max="12040" width="9.7109375" style="684" customWidth="1"/>
    <col min="12041" max="12041" width="8.42578125" style="684" customWidth="1"/>
    <col min="12042" max="12042" width="8.5703125" style="684" customWidth="1"/>
    <col min="12043" max="12043" width="9.5703125" style="684" customWidth="1"/>
    <col min="12044" max="12044" width="7.28515625" style="684" customWidth="1"/>
    <col min="12045" max="12045" width="0.140625" style="684" customWidth="1"/>
    <col min="12046" max="12046" width="7.140625" style="684" customWidth="1"/>
    <col min="12047" max="12047" width="6" style="684" customWidth="1"/>
    <col min="12048" max="12048" width="8.42578125" style="684" customWidth="1"/>
    <col min="12049" max="12049" width="6.28515625" style="684" customWidth="1"/>
    <col min="12050" max="12050" width="8" style="684" customWidth="1"/>
    <col min="12051" max="12051" width="7.140625" style="684" customWidth="1"/>
    <col min="12052" max="12052" width="19.5703125" style="684" customWidth="1"/>
    <col min="12053" max="12053" width="1.42578125" style="684" customWidth="1"/>
    <col min="12054" max="12284" width="9.140625" style="684"/>
    <col min="12285" max="12285" width="1.42578125" style="684" customWidth="1"/>
    <col min="12286" max="12286" width="6.140625" style="684" customWidth="1"/>
    <col min="12287" max="12287" width="9.85546875" style="684" customWidth="1"/>
    <col min="12288" max="12288" width="10.42578125" style="684" customWidth="1"/>
    <col min="12289" max="12289" width="20.85546875" style="684" customWidth="1"/>
    <col min="12290" max="12290" width="21" style="684" customWidth="1"/>
    <col min="12291" max="12291" width="5.7109375" style="684" customWidth="1"/>
    <col min="12292" max="12292" width="5.5703125" style="684" customWidth="1"/>
    <col min="12293" max="12293" width="5.7109375" style="684" customWidth="1"/>
    <col min="12294" max="12294" width="13.5703125" style="684" customWidth="1"/>
    <col min="12295" max="12295" width="12.28515625" style="684" customWidth="1"/>
    <col min="12296" max="12296" width="9.7109375" style="684" customWidth="1"/>
    <col min="12297" max="12297" width="8.42578125" style="684" customWidth="1"/>
    <col min="12298" max="12298" width="8.5703125" style="684" customWidth="1"/>
    <col min="12299" max="12299" width="9.5703125" style="684" customWidth="1"/>
    <col min="12300" max="12300" width="7.28515625" style="684" customWidth="1"/>
    <col min="12301" max="12301" width="0.140625" style="684" customWidth="1"/>
    <col min="12302" max="12302" width="7.140625" style="684" customWidth="1"/>
    <col min="12303" max="12303" width="6" style="684" customWidth="1"/>
    <col min="12304" max="12304" width="8.42578125" style="684" customWidth="1"/>
    <col min="12305" max="12305" width="6.28515625" style="684" customWidth="1"/>
    <col min="12306" max="12306" width="8" style="684" customWidth="1"/>
    <col min="12307" max="12307" width="7.140625" style="684" customWidth="1"/>
    <col min="12308" max="12308" width="19.5703125" style="684" customWidth="1"/>
    <col min="12309" max="12309" width="1.42578125" style="684" customWidth="1"/>
    <col min="12310" max="12540" width="9.140625" style="684"/>
    <col min="12541" max="12541" width="1.42578125" style="684" customWidth="1"/>
    <col min="12542" max="12542" width="6.140625" style="684" customWidth="1"/>
    <col min="12543" max="12543" width="9.85546875" style="684" customWidth="1"/>
    <col min="12544" max="12544" width="10.42578125" style="684" customWidth="1"/>
    <col min="12545" max="12545" width="20.85546875" style="684" customWidth="1"/>
    <col min="12546" max="12546" width="21" style="684" customWidth="1"/>
    <col min="12547" max="12547" width="5.7109375" style="684" customWidth="1"/>
    <col min="12548" max="12548" width="5.5703125" style="684" customWidth="1"/>
    <col min="12549" max="12549" width="5.7109375" style="684" customWidth="1"/>
    <col min="12550" max="12550" width="13.5703125" style="684" customWidth="1"/>
    <col min="12551" max="12551" width="12.28515625" style="684" customWidth="1"/>
    <col min="12552" max="12552" width="9.7109375" style="684" customWidth="1"/>
    <col min="12553" max="12553" width="8.42578125" style="684" customWidth="1"/>
    <col min="12554" max="12554" width="8.5703125" style="684" customWidth="1"/>
    <col min="12555" max="12555" width="9.5703125" style="684" customWidth="1"/>
    <col min="12556" max="12556" width="7.28515625" style="684" customWidth="1"/>
    <col min="12557" max="12557" width="0.140625" style="684" customWidth="1"/>
    <col min="12558" max="12558" width="7.140625" style="684" customWidth="1"/>
    <col min="12559" max="12559" width="6" style="684" customWidth="1"/>
    <col min="12560" max="12560" width="8.42578125" style="684" customWidth="1"/>
    <col min="12561" max="12561" width="6.28515625" style="684" customWidth="1"/>
    <col min="12562" max="12562" width="8" style="684" customWidth="1"/>
    <col min="12563" max="12563" width="7.140625" style="684" customWidth="1"/>
    <col min="12564" max="12564" width="19.5703125" style="684" customWidth="1"/>
    <col min="12565" max="12565" width="1.42578125" style="684" customWidth="1"/>
    <col min="12566" max="12796" width="9.140625" style="684"/>
    <col min="12797" max="12797" width="1.42578125" style="684" customWidth="1"/>
    <col min="12798" max="12798" width="6.140625" style="684" customWidth="1"/>
    <col min="12799" max="12799" width="9.85546875" style="684" customWidth="1"/>
    <col min="12800" max="12800" width="10.42578125" style="684" customWidth="1"/>
    <col min="12801" max="12801" width="20.85546875" style="684" customWidth="1"/>
    <col min="12802" max="12802" width="21" style="684" customWidth="1"/>
    <col min="12803" max="12803" width="5.7109375" style="684" customWidth="1"/>
    <col min="12804" max="12804" width="5.5703125" style="684" customWidth="1"/>
    <col min="12805" max="12805" width="5.7109375" style="684" customWidth="1"/>
    <col min="12806" max="12806" width="13.5703125" style="684" customWidth="1"/>
    <col min="12807" max="12807" width="12.28515625" style="684" customWidth="1"/>
    <col min="12808" max="12808" width="9.7109375" style="684" customWidth="1"/>
    <col min="12809" max="12809" width="8.42578125" style="684" customWidth="1"/>
    <col min="12810" max="12810" width="8.5703125" style="684" customWidth="1"/>
    <col min="12811" max="12811" width="9.5703125" style="684" customWidth="1"/>
    <col min="12812" max="12812" width="7.28515625" style="684" customWidth="1"/>
    <col min="12813" max="12813" width="0.140625" style="684" customWidth="1"/>
    <col min="12814" max="12814" width="7.140625" style="684" customWidth="1"/>
    <col min="12815" max="12815" width="6" style="684" customWidth="1"/>
    <col min="12816" max="12816" width="8.42578125" style="684" customWidth="1"/>
    <col min="12817" max="12817" width="6.28515625" style="684" customWidth="1"/>
    <col min="12818" max="12818" width="8" style="684" customWidth="1"/>
    <col min="12819" max="12819" width="7.140625" style="684" customWidth="1"/>
    <col min="12820" max="12820" width="19.5703125" style="684" customWidth="1"/>
    <col min="12821" max="12821" width="1.42578125" style="684" customWidth="1"/>
    <col min="12822" max="13052" width="9.140625" style="684"/>
    <col min="13053" max="13053" width="1.42578125" style="684" customWidth="1"/>
    <col min="13054" max="13054" width="6.140625" style="684" customWidth="1"/>
    <col min="13055" max="13055" width="9.85546875" style="684" customWidth="1"/>
    <col min="13056" max="13056" width="10.42578125" style="684" customWidth="1"/>
    <col min="13057" max="13057" width="20.85546875" style="684" customWidth="1"/>
    <col min="13058" max="13058" width="21" style="684" customWidth="1"/>
    <col min="13059" max="13059" width="5.7109375" style="684" customWidth="1"/>
    <col min="13060" max="13060" width="5.5703125" style="684" customWidth="1"/>
    <col min="13061" max="13061" width="5.7109375" style="684" customWidth="1"/>
    <col min="13062" max="13062" width="13.5703125" style="684" customWidth="1"/>
    <col min="13063" max="13063" width="12.28515625" style="684" customWidth="1"/>
    <col min="13064" max="13064" width="9.7109375" style="684" customWidth="1"/>
    <col min="13065" max="13065" width="8.42578125" style="684" customWidth="1"/>
    <col min="13066" max="13066" width="8.5703125" style="684" customWidth="1"/>
    <col min="13067" max="13067" width="9.5703125" style="684" customWidth="1"/>
    <col min="13068" max="13068" width="7.28515625" style="684" customWidth="1"/>
    <col min="13069" max="13069" width="0.140625" style="684" customWidth="1"/>
    <col min="13070" max="13070" width="7.140625" style="684" customWidth="1"/>
    <col min="13071" max="13071" width="6" style="684" customWidth="1"/>
    <col min="13072" max="13072" width="8.42578125" style="684" customWidth="1"/>
    <col min="13073" max="13073" width="6.28515625" style="684" customWidth="1"/>
    <col min="13074" max="13074" width="8" style="684" customWidth="1"/>
    <col min="13075" max="13075" width="7.140625" style="684" customWidth="1"/>
    <col min="13076" max="13076" width="19.5703125" style="684" customWidth="1"/>
    <col min="13077" max="13077" width="1.42578125" style="684" customWidth="1"/>
    <col min="13078" max="13308" width="9.140625" style="684"/>
    <col min="13309" max="13309" width="1.42578125" style="684" customWidth="1"/>
    <col min="13310" max="13310" width="6.140625" style="684" customWidth="1"/>
    <col min="13311" max="13311" width="9.85546875" style="684" customWidth="1"/>
    <col min="13312" max="13312" width="10.42578125" style="684" customWidth="1"/>
    <col min="13313" max="13313" width="20.85546875" style="684" customWidth="1"/>
    <col min="13314" max="13314" width="21" style="684" customWidth="1"/>
    <col min="13315" max="13315" width="5.7109375" style="684" customWidth="1"/>
    <col min="13316" max="13316" width="5.5703125" style="684" customWidth="1"/>
    <col min="13317" max="13317" width="5.7109375" style="684" customWidth="1"/>
    <col min="13318" max="13318" width="13.5703125" style="684" customWidth="1"/>
    <col min="13319" max="13319" width="12.28515625" style="684" customWidth="1"/>
    <col min="13320" max="13320" width="9.7109375" style="684" customWidth="1"/>
    <col min="13321" max="13321" width="8.42578125" style="684" customWidth="1"/>
    <col min="13322" max="13322" width="8.5703125" style="684" customWidth="1"/>
    <col min="13323" max="13323" width="9.5703125" style="684" customWidth="1"/>
    <col min="13324" max="13324" width="7.28515625" style="684" customWidth="1"/>
    <col min="13325" max="13325" width="0.140625" style="684" customWidth="1"/>
    <col min="13326" max="13326" width="7.140625" style="684" customWidth="1"/>
    <col min="13327" max="13327" width="6" style="684" customWidth="1"/>
    <col min="13328" max="13328" width="8.42578125" style="684" customWidth="1"/>
    <col min="13329" max="13329" width="6.28515625" style="684" customWidth="1"/>
    <col min="13330" max="13330" width="8" style="684" customWidth="1"/>
    <col min="13331" max="13331" width="7.140625" style="684" customWidth="1"/>
    <col min="13332" max="13332" width="19.5703125" style="684" customWidth="1"/>
    <col min="13333" max="13333" width="1.42578125" style="684" customWidth="1"/>
    <col min="13334" max="13564" width="9.140625" style="684"/>
    <col min="13565" max="13565" width="1.42578125" style="684" customWidth="1"/>
    <col min="13566" max="13566" width="6.140625" style="684" customWidth="1"/>
    <col min="13567" max="13567" width="9.85546875" style="684" customWidth="1"/>
    <col min="13568" max="13568" width="10.42578125" style="684" customWidth="1"/>
    <col min="13569" max="13569" width="20.85546875" style="684" customWidth="1"/>
    <col min="13570" max="13570" width="21" style="684" customWidth="1"/>
    <col min="13571" max="13571" width="5.7109375" style="684" customWidth="1"/>
    <col min="13572" max="13572" width="5.5703125" style="684" customWidth="1"/>
    <col min="13573" max="13573" width="5.7109375" style="684" customWidth="1"/>
    <col min="13574" max="13574" width="13.5703125" style="684" customWidth="1"/>
    <col min="13575" max="13575" width="12.28515625" style="684" customWidth="1"/>
    <col min="13576" max="13576" width="9.7109375" style="684" customWidth="1"/>
    <col min="13577" max="13577" width="8.42578125" style="684" customWidth="1"/>
    <col min="13578" max="13578" width="8.5703125" style="684" customWidth="1"/>
    <col min="13579" max="13579" width="9.5703125" style="684" customWidth="1"/>
    <col min="13580" max="13580" width="7.28515625" style="684" customWidth="1"/>
    <col min="13581" max="13581" width="0.140625" style="684" customWidth="1"/>
    <col min="13582" max="13582" width="7.140625" style="684" customWidth="1"/>
    <col min="13583" max="13583" width="6" style="684" customWidth="1"/>
    <col min="13584" max="13584" width="8.42578125" style="684" customWidth="1"/>
    <col min="13585" max="13585" width="6.28515625" style="684" customWidth="1"/>
    <col min="13586" max="13586" width="8" style="684" customWidth="1"/>
    <col min="13587" max="13587" width="7.140625" style="684" customWidth="1"/>
    <col min="13588" max="13588" width="19.5703125" style="684" customWidth="1"/>
    <col min="13589" max="13589" width="1.42578125" style="684" customWidth="1"/>
    <col min="13590" max="13820" width="9.140625" style="684"/>
    <col min="13821" max="13821" width="1.42578125" style="684" customWidth="1"/>
    <col min="13822" max="13822" width="6.140625" style="684" customWidth="1"/>
    <col min="13823" max="13823" width="9.85546875" style="684" customWidth="1"/>
    <col min="13824" max="13824" width="10.42578125" style="684" customWidth="1"/>
    <col min="13825" max="13825" width="20.85546875" style="684" customWidth="1"/>
    <col min="13826" max="13826" width="21" style="684" customWidth="1"/>
    <col min="13827" max="13827" width="5.7109375" style="684" customWidth="1"/>
    <col min="13828" max="13828" width="5.5703125" style="684" customWidth="1"/>
    <col min="13829" max="13829" width="5.7109375" style="684" customWidth="1"/>
    <col min="13830" max="13830" width="13.5703125" style="684" customWidth="1"/>
    <col min="13831" max="13831" width="12.28515625" style="684" customWidth="1"/>
    <col min="13832" max="13832" width="9.7109375" style="684" customWidth="1"/>
    <col min="13833" max="13833" width="8.42578125" style="684" customWidth="1"/>
    <col min="13834" max="13834" width="8.5703125" style="684" customWidth="1"/>
    <col min="13835" max="13835" width="9.5703125" style="684" customWidth="1"/>
    <col min="13836" max="13836" width="7.28515625" style="684" customWidth="1"/>
    <col min="13837" max="13837" width="0.140625" style="684" customWidth="1"/>
    <col min="13838" max="13838" width="7.140625" style="684" customWidth="1"/>
    <col min="13839" max="13839" width="6" style="684" customWidth="1"/>
    <col min="13840" max="13840" width="8.42578125" style="684" customWidth="1"/>
    <col min="13841" max="13841" width="6.28515625" style="684" customWidth="1"/>
    <col min="13842" max="13842" width="8" style="684" customWidth="1"/>
    <col min="13843" max="13843" width="7.140625" style="684" customWidth="1"/>
    <col min="13844" max="13844" width="19.5703125" style="684" customWidth="1"/>
    <col min="13845" max="13845" width="1.42578125" style="684" customWidth="1"/>
    <col min="13846" max="14076" width="9.140625" style="684"/>
    <col min="14077" max="14077" width="1.42578125" style="684" customWidth="1"/>
    <col min="14078" max="14078" width="6.140625" style="684" customWidth="1"/>
    <col min="14079" max="14079" width="9.85546875" style="684" customWidth="1"/>
    <col min="14080" max="14080" width="10.42578125" style="684" customWidth="1"/>
    <col min="14081" max="14081" width="20.85546875" style="684" customWidth="1"/>
    <col min="14082" max="14082" width="21" style="684" customWidth="1"/>
    <col min="14083" max="14083" width="5.7109375" style="684" customWidth="1"/>
    <col min="14084" max="14084" width="5.5703125" style="684" customWidth="1"/>
    <col min="14085" max="14085" width="5.7109375" style="684" customWidth="1"/>
    <col min="14086" max="14086" width="13.5703125" style="684" customWidth="1"/>
    <col min="14087" max="14087" width="12.28515625" style="684" customWidth="1"/>
    <col min="14088" max="14088" width="9.7109375" style="684" customWidth="1"/>
    <col min="14089" max="14089" width="8.42578125" style="684" customWidth="1"/>
    <col min="14090" max="14090" width="8.5703125" style="684" customWidth="1"/>
    <col min="14091" max="14091" width="9.5703125" style="684" customWidth="1"/>
    <col min="14092" max="14092" width="7.28515625" style="684" customWidth="1"/>
    <col min="14093" max="14093" width="0.140625" style="684" customWidth="1"/>
    <col min="14094" max="14094" width="7.140625" style="684" customWidth="1"/>
    <col min="14095" max="14095" width="6" style="684" customWidth="1"/>
    <col min="14096" max="14096" width="8.42578125" style="684" customWidth="1"/>
    <col min="14097" max="14097" width="6.28515625" style="684" customWidth="1"/>
    <col min="14098" max="14098" width="8" style="684" customWidth="1"/>
    <col min="14099" max="14099" width="7.140625" style="684" customWidth="1"/>
    <col min="14100" max="14100" width="19.5703125" style="684" customWidth="1"/>
    <col min="14101" max="14101" width="1.42578125" style="684" customWidth="1"/>
    <col min="14102" max="14332" width="9.140625" style="684"/>
    <col min="14333" max="14333" width="1.42578125" style="684" customWidth="1"/>
    <col min="14334" max="14334" width="6.140625" style="684" customWidth="1"/>
    <col min="14335" max="14335" width="9.85546875" style="684" customWidth="1"/>
    <col min="14336" max="14336" width="10.42578125" style="684" customWidth="1"/>
    <col min="14337" max="14337" width="20.85546875" style="684" customWidth="1"/>
    <col min="14338" max="14338" width="21" style="684" customWidth="1"/>
    <col min="14339" max="14339" width="5.7109375" style="684" customWidth="1"/>
    <col min="14340" max="14340" width="5.5703125" style="684" customWidth="1"/>
    <col min="14341" max="14341" width="5.7109375" style="684" customWidth="1"/>
    <col min="14342" max="14342" width="13.5703125" style="684" customWidth="1"/>
    <col min="14343" max="14343" width="12.28515625" style="684" customWidth="1"/>
    <col min="14344" max="14344" width="9.7109375" style="684" customWidth="1"/>
    <col min="14345" max="14345" width="8.42578125" style="684" customWidth="1"/>
    <col min="14346" max="14346" width="8.5703125" style="684" customWidth="1"/>
    <col min="14347" max="14347" width="9.5703125" style="684" customWidth="1"/>
    <col min="14348" max="14348" width="7.28515625" style="684" customWidth="1"/>
    <col min="14349" max="14349" width="0.140625" style="684" customWidth="1"/>
    <col min="14350" max="14350" width="7.140625" style="684" customWidth="1"/>
    <col min="14351" max="14351" width="6" style="684" customWidth="1"/>
    <col min="14352" max="14352" width="8.42578125" style="684" customWidth="1"/>
    <col min="14353" max="14353" width="6.28515625" style="684" customWidth="1"/>
    <col min="14354" max="14354" width="8" style="684" customWidth="1"/>
    <col min="14355" max="14355" width="7.140625" style="684" customWidth="1"/>
    <col min="14356" max="14356" width="19.5703125" style="684" customWidth="1"/>
    <col min="14357" max="14357" width="1.42578125" style="684" customWidth="1"/>
    <col min="14358" max="14588" width="9.140625" style="684"/>
    <col min="14589" max="14589" width="1.42578125" style="684" customWidth="1"/>
    <col min="14590" max="14590" width="6.140625" style="684" customWidth="1"/>
    <col min="14591" max="14591" width="9.85546875" style="684" customWidth="1"/>
    <col min="14592" max="14592" width="10.42578125" style="684" customWidth="1"/>
    <col min="14593" max="14593" width="20.85546875" style="684" customWidth="1"/>
    <col min="14594" max="14594" width="21" style="684" customWidth="1"/>
    <col min="14595" max="14595" width="5.7109375" style="684" customWidth="1"/>
    <col min="14596" max="14596" width="5.5703125" style="684" customWidth="1"/>
    <col min="14597" max="14597" width="5.7109375" style="684" customWidth="1"/>
    <col min="14598" max="14598" width="13.5703125" style="684" customWidth="1"/>
    <col min="14599" max="14599" width="12.28515625" style="684" customWidth="1"/>
    <col min="14600" max="14600" width="9.7109375" style="684" customWidth="1"/>
    <col min="14601" max="14601" width="8.42578125" style="684" customWidth="1"/>
    <col min="14602" max="14602" width="8.5703125" style="684" customWidth="1"/>
    <col min="14603" max="14603" width="9.5703125" style="684" customWidth="1"/>
    <col min="14604" max="14604" width="7.28515625" style="684" customWidth="1"/>
    <col min="14605" max="14605" width="0.140625" style="684" customWidth="1"/>
    <col min="14606" max="14606" width="7.140625" style="684" customWidth="1"/>
    <col min="14607" max="14607" width="6" style="684" customWidth="1"/>
    <col min="14608" max="14608" width="8.42578125" style="684" customWidth="1"/>
    <col min="14609" max="14609" width="6.28515625" style="684" customWidth="1"/>
    <col min="14610" max="14610" width="8" style="684" customWidth="1"/>
    <col min="14611" max="14611" width="7.140625" style="684" customWidth="1"/>
    <col min="14612" max="14612" width="19.5703125" style="684" customWidth="1"/>
    <col min="14613" max="14613" width="1.42578125" style="684" customWidth="1"/>
    <col min="14614" max="14844" width="9.140625" style="684"/>
    <col min="14845" max="14845" width="1.42578125" style="684" customWidth="1"/>
    <col min="14846" max="14846" width="6.140625" style="684" customWidth="1"/>
    <col min="14847" max="14847" width="9.85546875" style="684" customWidth="1"/>
    <col min="14848" max="14848" width="10.42578125" style="684" customWidth="1"/>
    <col min="14849" max="14849" width="20.85546875" style="684" customWidth="1"/>
    <col min="14850" max="14850" width="21" style="684" customWidth="1"/>
    <col min="14851" max="14851" width="5.7109375" style="684" customWidth="1"/>
    <col min="14852" max="14852" width="5.5703125" style="684" customWidth="1"/>
    <col min="14853" max="14853" width="5.7109375" style="684" customWidth="1"/>
    <col min="14854" max="14854" width="13.5703125" style="684" customWidth="1"/>
    <col min="14855" max="14855" width="12.28515625" style="684" customWidth="1"/>
    <col min="14856" max="14856" width="9.7109375" style="684" customWidth="1"/>
    <col min="14857" max="14857" width="8.42578125" style="684" customWidth="1"/>
    <col min="14858" max="14858" width="8.5703125" style="684" customWidth="1"/>
    <col min="14859" max="14859" width="9.5703125" style="684" customWidth="1"/>
    <col min="14860" max="14860" width="7.28515625" style="684" customWidth="1"/>
    <col min="14861" max="14861" width="0.140625" style="684" customWidth="1"/>
    <col min="14862" max="14862" width="7.140625" style="684" customWidth="1"/>
    <col min="14863" max="14863" width="6" style="684" customWidth="1"/>
    <col min="14864" max="14864" width="8.42578125" style="684" customWidth="1"/>
    <col min="14865" max="14865" width="6.28515625" style="684" customWidth="1"/>
    <col min="14866" max="14866" width="8" style="684" customWidth="1"/>
    <col min="14867" max="14867" width="7.140625" style="684" customWidth="1"/>
    <col min="14868" max="14868" width="19.5703125" style="684" customWidth="1"/>
    <col min="14869" max="14869" width="1.42578125" style="684" customWidth="1"/>
    <col min="14870" max="15100" width="9.140625" style="684"/>
    <col min="15101" max="15101" width="1.42578125" style="684" customWidth="1"/>
    <col min="15102" max="15102" width="6.140625" style="684" customWidth="1"/>
    <col min="15103" max="15103" width="9.85546875" style="684" customWidth="1"/>
    <col min="15104" max="15104" width="10.42578125" style="684" customWidth="1"/>
    <col min="15105" max="15105" width="20.85546875" style="684" customWidth="1"/>
    <col min="15106" max="15106" width="21" style="684" customWidth="1"/>
    <col min="15107" max="15107" width="5.7109375" style="684" customWidth="1"/>
    <col min="15108" max="15108" width="5.5703125" style="684" customWidth="1"/>
    <col min="15109" max="15109" width="5.7109375" style="684" customWidth="1"/>
    <col min="15110" max="15110" width="13.5703125" style="684" customWidth="1"/>
    <col min="15111" max="15111" width="12.28515625" style="684" customWidth="1"/>
    <col min="15112" max="15112" width="9.7109375" style="684" customWidth="1"/>
    <col min="15113" max="15113" width="8.42578125" style="684" customWidth="1"/>
    <col min="15114" max="15114" width="8.5703125" style="684" customWidth="1"/>
    <col min="15115" max="15115" width="9.5703125" style="684" customWidth="1"/>
    <col min="15116" max="15116" width="7.28515625" style="684" customWidth="1"/>
    <col min="15117" max="15117" width="0.140625" style="684" customWidth="1"/>
    <col min="15118" max="15118" width="7.140625" style="684" customWidth="1"/>
    <col min="15119" max="15119" width="6" style="684" customWidth="1"/>
    <col min="15120" max="15120" width="8.42578125" style="684" customWidth="1"/>
    <col min="15121" max="15121" width="6.28515625" style="684" customWidth="1"/>
    <col min="15122" max="15122" width="8" style="684" customWidth="1"/>
    <col min="15123" max="15123" width="7.140625" style="684" customWidth="1"/>
    <col min="15124" max="15124" width="19.5703125" style="684" customWidth="1"/>
    <col min="15125" max="15125" width="1.42578125" style="684" customWidth="1"/>
    <col min="15126" max="15356" width="9.140625" style="684"/>
    <col min="15357" max="15357" width="1.42578125" style="684" customWidth="1"/>
    <col min="15358" max="15358" width="6.140625" style="684" customWidth="1"/>
    <col min="15359" max="15359" width="9.85546875" style="684" customWidth="1"/>
    <col min="15360" max="15360" width="10.42578125" style="684" customWidth="1"/>
    <col min="15361" max="15361" width="20.85546875" style="684" customWidth="1"/>
    <col min="15362" max="15362" width="21" style="684" customWidth="1"/>
    <col min="15363" max="15363" width="5.7109375" style="684" customWidth="1"/>
    <col min="15364" max="15364" width="5.5703125" style="684" customWidth="1"/>
    <col min="15365" max="15365" width="5.7109375" style="684" customWidth="1"/>
    <col min="15366" max="15366" width="13.5703125" style="684" customWidth="1"/>
    <col min="15367" max="15367" width="12.28515625" style="684" customWidth="1"/>
    <col min="15368" max="15368" width="9.7109375" style="684" customWidth="1"/>
    <col min="15369" max="15369" width="8.42578125" style="684" customWidth="1"/>
    <col min="15370" max="15370" width="8.5703125" style="684" customWidth="1"/>
    <col min="15371" max="15371" width="9.5703125" style="684" customWidth="1"/>
    <col min="15372" max="15372" width="7.28515625" style="684" customWidth="1"/>
    <col min="15373" max="15373" width="0.140625" style="684" customWidth="1"/>
    <col min="15374" max="15374" width="7.140625" style="684" customWidth="1"/>
    <col min="15375" max="15375" width="6" style="684" customWidth="1"/>
    <col min="15376" max="15376" width="8.42578125" style="684" customWidth="1"/>
    <col min="15377" max="15377" width="6.28515625" style="684" customWidth="1"/>
    <col min="15378" max="15378" width="8" style="684" customWidth="1"/>
    <col min="15379" max="15379" width="7.140625" style="684" customWidth="1"/>
    <col min="15380" max="15380" width="19.5703125" style="684" customWidth="1"/>
    <col min="15381" max="15381" width="1.42578125" style="684" customWidth="1"/>
    <col min="15382" max="15612" width="9.140625" style="684"/>
    <col min="15613" max="15613" width="1.42578125" style="684" customWidth="1"/>
    <col min="15614" max="15614" width="6.140625" style="684" customWidth="1"/>
    <col min="15615" max="15615" width="9.85546875" style="684" customWidth="1"/>
    <col min="15616" max="15616" width="10.42578125" style="684" customWidth="1"/>
    <col min="15617" max="15617" width="20.85546875" style="684" customWidth="1"/>
    <col min="15618" max="15618" width="21" style="684" customWidth="1"/>
    <col min="15619" max="15619" width="5.7109375" style="684" customWidth="1"/>
    <col min="15620" max="15620" width="5.5703125" style="684" customWidth="1"/>
    <col min="15621" max="15621" width="5.7109375" style="684" customWidth="1"/>
    <col min="15622" max="15622" width="13.5703125" style="684" customWidth="1"/>
    <col min="15623" max="15623" width="12.28515625" style="684" customWidth="1"/>
    <col min="15624" max="15624" width="9.7109375" style="684" customWidth="1"/>
    <col min="15625" max="15625" width="8.42578125" style="684" customWidth="1"/>
    <col min="15626" max="15626" width="8.5703125" style="684" customWidth="1"/>
    <col min="15627" max="15627" width="9.5703125" style="684" customWidth="1"/>
    <col min="15628" max="15628" width="7.28515625" style="684" customWidth="1"/>
    <col min="15629" max="15629" width="0.140625" style="684" customWidth="1"/>
    <col min="15630" max="15630" width="7.140625" style="684" customWidth="1"/>
    <col min="15631" max="15631" width="6" style="684" customWidth="1"/>
    <col min="15632" max="15632" width="8.42578125" style="684" customWidth="1"/>
    <col min="15633" max="15633" width="6.28515625" style="684" customWidth="1"/>
    <col min="15634" max="15634" width="8" style="684" customWidth="1"/>
    <col min="15635" max="15635" width="7.140625" style="684" customWidth="1"/>
    <col min="15636" max="15636" width="19.5703125" style="684" customWidth="1"/>
    <col min="15637" max="15637" width="1.42578125" style="684" customWidth="1"/>
    <col min="15638" max="15868" width="9.140625" style="684"/>
    <col min="15869" max="15869" width="1.42578125" style="684" customWidth="1"/>
    <col min="15870" max="15870" width="6.140625" style="684" customWidth="1"/>
    <col min="15871" max="15871" width="9.85546875" style="684" customWidth="1"/>
    <col min="15872" max="15872" width="10.42578125" style="684" customWidth="1"/>
    <col min="15873" max="15873" width="20.85546875" style="684" customWidth="1"/>
    <col min="15874" max="15874" width="21" style="684" customWidth="1"/>
    <col min="15875" max="15875" width="5.7109375" style="684" customWidth="1"/>
    <col min="15876" max="15876" width="5.5703125" style="684" customWidth="1"/>
    <col min="15877" max="15877" width="5.7109375" style="684" customWidth="1"/>
    <col min="15878" max="15878" width="13.5703125" style="684" customWidth="1"/>
    <col min="15879" max="15879" width="12.28515625" style="684" customWidth="1"/>
    <col min="15880" max="15880" width="9.7109375" style="684" customWidth="1"/>
    <col min="15881" max="15881" width="8.42578125" style="684" customWidth="1"/>
    <col min="15882" max="15882" width="8.5703125" style="684" customWidth="1"/>
    <col min="15883" max="15883" width="9.5703125" style="684" customWidth="1"/>
    <col min="15884" max="15884" width="7.28515625" style="684" customWidth="1"/>
    <col min="15885" max="15885" width="0.140625" style="684" customWidth="1"/>
    <col min="15886" max="15886" width="7.140625" style="684" customWidth="1"/>
    <col min="15887" max="15887" width="6" style="684" customWidth="1"/>
    <col min="15888" max="15888" width="8.42578125" style="684" customWidth="1"/>
    <col min="15889" max="15889" width="6.28515625" style="684" customWidth="1"/>
    <col min="15890" max="15890" width="8" style="684" customWidth="1"/>
    <col min="15891" max="15891" width="7.140625" style="684" customWidth="1"/>
    <col min="15892" max="15892" width="19.5703125" style="684" customWidth="1"/>
    <col min="15893" max="15893" width="1.42578125" style="684" customWidth="1"/>
    <col min="15894" max="16124" width="9.140625" style="684"/>
    <col min="16125" max="16125" width="1.42578125" style="684" customWidth="1"/>
    <col min="16126" max="16126" width="6.140625" style="684" customWidth="1"/>
    <col min="16127" max="16127" width="9.85546875" style="684" customWidth="1"/>
    <col min="16128" max="16128" width="10.42578125" style="684" customWidth="1"/>
    <col min="16129" max="16129" width="20.85546875" style="684" customWidth="1"/>
    <col min="16130" max="16130" width="21" style="684" customWidth="1"/>
    <col min="16131" max="16131" width="5.7109375" style="684" customWidth="1"/>
    <col min="16132" max="16132" width="5.5703125" style="684" customWidth="1"/>
    <col min="16133" max="16133" width="5.7109375" style="684" customWidth="1"/>
    <col min="16134" max="16134" width="13.5703125" style="684" customWidth="1"/>
    <col min="16135" max="16135" width="12.28515625" style="684" customWidth="1"/>
    <col min="16136" max="16136" width="9.7109375" style="684" customWidth="1"/>
    <col min="16137" max="16137" width="8.42578125" style="684" customWidth="1"/>
    <col min="16138" max="16138" width="8.5703125" style="684" customWidth="1"/>
    <col min="16139" max="16139" width="9.5703125" style="684" customWidth="1"/>
    <col min="16140" max="16140" width="7.28515625" style="684" customWidth="1"/>
    <col min="16141" max="16141" width="0.140625" style="684" customWidth="1"/>
    <col min="16142" max="16142" width="7.140625" style="684" customWidth="1"/>
    <col min="16143" max="16143" width="6" style="684" customWidth="1"/>
    <col min="16144" max="16144" width="8.42578125" style="684" customWidth="1"/>
    <col min="16145" max="16145" width="6.28515625" style="684" customWidth="1"/>
    <col min="16146" max="16146" width="8" style="684" customWidth="1"/>
    <col min="16147" max="16147" width="7.140625" style="684" customWidth="1"/>
    <col min="16148" max="16148" width="19.5703125" style="684" customWidth="1"/>
    <col min="16149" max="16149" width="1.42578125" style="684" customWidth="1"/>
    <col min="16150" max="16384" width="9.140625" style="684"/>
  </cols>
  <sheetData>
    <row r="1" spans="1:21" ht="3.75" customHeight="1" x14ac:dyDescent="0.25"/>
    <row r="2" spans="1:21" ht="30.75" customHeight="1" x14ac:dyDescent="0.25">
      <c r="B2" s="918" t="s">
        <v>2693</v>
      </c>
      <c r="C2" s="918"/>
      <c r="D2" s="918"/>
      <c r="E2" s="918"/>
      <c r="F2" s="918"/>
      <c r="G2" s="918"/>
      <c r="H2" s="918"/>
      <c r="I2" s="918"/>
      <c r="J2" s="918"/>
      <c r="K2" s="918"/>
      <c r="L2" s="918"/>
      <c r="M2" s="918"/>
      <c r="N2" s="918"/>
      <c r="O2" s="918"/>
      <c r="P2" s="918"/>
      <c r="Q2" s="918"/>
      <c r="R2" s="918"/>
      <c r="S2" s="918"/>
      <c r="T2" s="918"/>
    </row>
    <row r="3" spans="1:21" ht="56.25" customHeight="1" x14ac:dyDescent="0.25">
      <c r="A3" s="919" t="s">
        <v>1396</v>
      </c>
      <c r="B3" s="919"/>
      <c r="C3" s="920" t="s">
        <v>105</v>
      </c>
      <c r="D3" s="920" t="s">
        <v>106</v>
      </c>
      <c r="E3" s="920" t="s">
        <v>107</v>
      </c>
      <c r="F3" s="920"/>
      <c r="G3" s="921" t="s">
        <v>108</v>
      </c>
      <c r="H3" s="921" t="s">
        <v>109</v>
      </c>
      <c r="I3" s="921" t="s">
        <v>110</v>
      </c>
      <c r="J3" s="920" t="s">
        <v>1206</v>
      </c>
      <c r="K3" s="920" t="s">
        <v>2294</v>
      </c>
      <c r="L3" s="914" t="s">
        <v>113</v>
      </c>
      <c r="M3" s="914"/>
      <c r="N3" s="914"/>
      <c r="O3" s="915" t="s">
        <v>113</v>
      </c>
      <c r="P3" s="915"/>
      <c r="Q3" s="915"/>
      <c r="R3" s="915"/>
      <c r="S3" s="915"/>
      <c r="T3" s="915"/>
      <c r="U3" s="915"/>
    </row>
    <row r="4" spans="1:21" ht="33.75" customHeight="1" x14ac:dyDescent="0.25">
      <c r="A4" s="919"/>
      <c r="B4" s="919"/>
      <c r="C4" s="920"/>
      <c r="D4" s="920"/>
      <c r="E4" s="686" t="s">
        <v>114</v>
      </c>
      <c r="F4" s="686" t="s">
        <v>1399</v>
      </c>
      <c r="G4" s="921"/>
      <c r="H4" s="921"/>
      <c r="I4" s="921"/>
      <c r="J4" s="920"/>
      <c r="K4" s="920"/>
      <c r="L4" s="688" t="s">
        <v>116</v>
      </c>
      <c r="M4" s="916" t="s">
        <v>117</v>
      </c>
      <c r="N4" s="916"/>
      <c r="O4" s="689" t="s">
        <v>118</v>
      </c>
      <c r="P4" s="689" t="s">
        <v>119</v>
      </c>
      <c r="Q4" s="689" t="s">
        <v>1403</v>
      </c>
      <c r="R4" s="689" t="s">
        <v>1404</v>
      </c>
      <c r="S4" s="689" t="s">
        <v>31</v>
      </c>
      <c r="T4" s="917" t="s">
        <v>122</v>
      </c>
      <c r="U4" s="917"/>
    </row>
    <row r="5" spans="1:21" ht="44.25" customHeight="1" x14ac:dyDescent="0.25">
      <c r="A5" s="911" t="s">
        <v>123</v>
      </c>
      <c r="B5" s="911"/>
      <c r="C5" s="700" t="s">
        <v>0</v>
      </c>
      <c r="D5" s="700" t="s">
        <v>124</v>
      </c>
      <c r="E5" s="701" t="s">
        <v>2295</v>
      </c>
      <c r="F5" s="701" t="s">
        <v>2296</v>
      </c>
      <c r="G5" s="702">
        <v>1</v>
      </c>
      <c r="H5" s="702">
        <v>1</v>
      </c>
      <c r="I5" s="702">
        <v>337</v>
      </c>
      <c r="J5" s="700" t="s">
        <v>2215</v>
      </c>
      <c r="K5" s="700" t="s">
        <v>2297</v>
      </c>
      <c r="L5" s="912">
        <v>0</v>
      </c>
      <c r="M5" s="912"/>
      <c r="N5" s="704">
        <v>0</v>
      </c>
      <c r="O5" s="700"/>
      <c r="P5" s="700"/>
      <c r="Q5" s="700"/>
      <c r="R5" s="700"/>
      <c r="S5" s="702">
        <v>1</v>
      </c>
      <c r="T5" s="913" t="s">
        <v>2212</v>
      </c>
      <c r="U5" s="913"/>
    </row>
    <row r="6" spans="1:21" ht="44.25" customHeight="1" x14ac:dyDescent="0.25">
      <c r="A6" s="911" t="s">
        <v>123</v>
      </c>
      <c r="B6" s="911"/>
      <c r="C6" s="700" t="s">
        <v>0</v>
      </c>
      <c r="D6" s="700" t="s">
        <v>124</v>
      </c>
      <c r="E6" s="701" t="s">
        <v>2298</v>
      </c>
      <c r="F6" s="701" t="s">
        <v>2299</v>
      </c>
      <c r="G6" s="702">
        <v>1</v>
      </c>
      <c r="H6" s="702">
        <v>1</v>
      </c>
      <c r="I6" s="702">
        <v>467</v>
      </c>
      <c r="J6" s="700" t="s">
        <v>2215</v>
      </c>
      <c r="K6" s="700" t="s">
        <v>2297</v>
      </c>
      <c r="L6" s="912">
        <v>0</v>
      </c>
      <c r="M6" s="912"/>
      <c r="N6" s="704">
        <v>0</v>
      </c>
      <c r="O6" s="700"/>
      <c r="P6" s="700"/>
      <c r="Q6" s="700"/>
      <c r="R6" s="700"/>
      <c r="S6" s="702">
        <v>1</v>
      </c>
      <c r="T6" s="913" t="s">
        <v>2212</v>
      </c>
      <c r="U6" s="913"/>
    </row>
    <row r="7" spans="1:21" ht="45" customHeight="1" x14ac:dyDescent="0.25">
      <c r="A7" s="911" t="s">
        <v>123</v>
      </c>
      <c r="B7" s="911"/>
      <c r="C7" s="700" t="s">
        <v>0</v>
      </c>
      <c r="D7" s="700" t="s">
        <v>124</v>
      </c>
      <c r="E7" s="701" t="s">
        <v>2300</v>
      </c>
      <c r="F7" s="701" t="s">
        <v>2301</v>
      </c>
      <c r="G7" s="702">
        <v>1</v>
      </c>
      <c r="H7" s="702">
        <v>1</v>
      </c>
      <c r="I7" s="702">
        <v>145</v>
      </c>
      <c r="J7" s="700" t="s">
        <v>2215</v>
      </c>
      <c r="K7" s="700" t="s">
        <v>2302</v>
      </c>
      <c r="L7" s="912">
        <v>0</v>
      </c>
      <c r="M7" s="912"/>
      <c r="N7" s="704">
        <v>0</v>
      </c>
      <c r="O7" s="700"/>
      <c r="P7" s="700"/>
      <c r="Q7" s="700"/>
      <c r="R7" s="700"/>
      <c r="S7" s="702">
        <v>1</v>
      </c>
      <c r="T7" s="913" t="s">
        <v>2303</v>
      </c>
      <c r="U7" s="913"/>
    </row>
    <row r="8" spans="1:21" ht="44.25" customHeight="1" x14ac:dyDescent="0.25">
      <c r="A8" s="911" t="s">
        <v>123</v>
      </c>
      <c r="B8" s="911"/>
      <c r="C8" s="700" t="s">
        <v>0</v>
      </c>
      <c r="D8" s="700" t="s">
        <v>124</v>
      </c>
      <c r="E8" s="701" t="s">
        <v>2304</v>
      </c>
      <c r="F8" s="701" t="s">
        <v>2305</v>
      </c>
      <c r="G8" s="702">
        <v>1</v>
      </c>
      <c r="H8" s="702">
        <v>1</v>
      </c>
      <c r="I8" s="702">
        <v>410</v>
      </c>
      <c r="J8" s="700" t="s">
        <v>2215</v>
      </c>
      <c r="K8" s="700" t="s">
        <v>2297</v>
      </c>
      <c r="L8" s="912">
        <v>0</v>
      </c>
      <c r="M8" s="912"/>
      <c r="N8" s="704">
        <v>0</v>
      </c>
      <c r="O8" s="700"/>
      <c r="P8" s="700"/>
      <c r="Q8" s="700"/>
      <c r="R8" s="700"/>
      <c r="S8" s="702">
        <v>1</v>
      </c>
      <c r="T8" s="913" t="s">
        <v>2303</v>
      </c>
      <c r="U8" s="913"/>
    </row>
    <row r="9" spans="1:21" ht="23.25" customHeight="1" x14ac:dyDescent="0.25">
      <c r="A9" s="902" t="s">
        <v>123</v>
      </c>
      <c r="B9" s="902"/>
      <c r="C9" s="690" t="s">
        <v>0</v>
      </c>
      <c r="D9" s="690" t="s">
        <v>124</v>
      </c>
      <c r="E9" s="691" t="s">
        <v>2306</v>
      </c>
      <c r="F9" s="691" t="s">
        <v>2307</v>
      </c>
      <c r="G9" s="692">
        <v>1</v>
      </c>
      <c r="H9" s="692">
        <v>1</v>
      </c>
      <c r="I9" s="692">
        <v>74</v>
      </c>
      <c r="J9" s="690" t="s">
        <v>2215</v>
      </c>
      <c r="K9" s="690" t="s">
        <v>2297</v>
      </c>
      <c r="L9" s="903">
        <v>100</v>
      </c>
      <c r="M9" s="903"/>
      <c r="N9" s="694">
        <v>100.00000000000001</v>
      </c>
      <c r="O9" s="692">
        <v>1</v>
      </c>
      <c r="P9" s="690"/>
      <c r="Q9" s="690"/>
      <c r="R9" s="690"/>
      <c r="S9" s="690"/>
      <c r="T9" s="877" t="s">
        <v>127</v>
      </c>
      <c r="U9" s="877"/>
    </row>
    <row r="10" spans="1:21" ht="24" customHeight="1" x14ac:dyDescent="0.25">
      <c r="A10" s="902" t="s">
        <v>123</v>
      </c>
      <c r="B10" s="902"/>
      <c r="C10" s="690" t="s">
        <v>0</v>
      </c>
      <c r="D10" s="690" t="s">
        <v>124</v>
      </c>
      <c r="E10" s="691" t="s">
        <v>2308</v>
      </c>
      <c r="F10" s="691" t="s">
        <v>2309</v>
      </c>
      <c r="G10" s="692">
        <v>1</v>
      </c>
      <c r="H10" s="692">
        <v>1</v>
      </c>
      <c r="I10" s="692">
        <v>634</v>
      </c>
      <c r="J10" s="690" t="s">
        <v>2215</v>
      </c>
      <c r="K10" s="690" t="s">
        <v>2302</v>
      </c>
      <c r="L10" s="903">
        <v>100</v>
      </c>
      <c r="M10" s="903"/>
      <c r="N10" s="694">
        <v>100</v>
      </c>
      <c r="O10" s="692">
        <v>1</v>
      </c>
      <c r="P10" s="690"/>
      <c r="Q10" s="690"/>
      <c r="R10" s="690"/>
      <c r="S10" s="690"/>
      <c r="T10" s="877" t="s">
        <v>127</v>
      </c>
      <c r="U10" s="877"/>
    </row>
    <row r="11" spans="1:21" ht="44.25" customHeight="1" x14ac:dyDescent="0.25">
      <c r="A11" s="911" t="s">
        <v>123</v>
      </c>
      <c r="B11" s="911"/>
      <c r="C11" s="700" t="s">
        <v>0</v>
      </c>
      <c r="D11" s="700" t="s">
        <v>124</v>
      </c>
      <c r="E11" s="701" t="s">
        <v>2310</v>
      </c>
      <c r="F11" s="701" t="s">
        <v>2311</v>
      </c>
      <c r="G11" s="702">
        <v>1</v>
      </c>
      <c r="H11" s="702">
        <v>1</v>
      </c>
      <c r="I11" s="702">
        <v>237</v>
      </c>
      <c r="J11" s="700" t="s">
        <v>2215</v>
      </c>
      <c r="K11" s="700" t="s">
        <v>2297</v>
      </c>
      <c r="L11" s="912">
        <v>0</v>
      </c>
      <c r="M11" s="912"/>
      <c r="N11" s="704">
        <v>0</v>
      </c>
      <c r="O11" s="700"/>
      <c r="P11" s="700"/>
      <c r="Q11" s="700"/>
      <c r="R11" s="700"/>
      <c r="S11" s="702">
        <v>1</v>
      </c>
      <c r="T11" s="913" t="s">
        <v>2212</v>
      </c>
      <c r="U11" s="913"/>
    </row>
    <row r="12" spans="1:21" ht="24" customHeight="1" x14ac:dyDescent="0.25">
      <c r="A12" s="902" t="s">
        <v>123</v>
      </c>
      <c r="B12" s="902"/>
      <c r="C12" s="690" t="s">
        <v>0</v>
      </c>
      <c r="D12" s="690" t="s">
        <v>124</v>
      </c>
      <c r="E12" s="691" t="s">
        <v>2312</v>
      </c>
      <c r="F12" s="691" t="s">
        <v>2313</v>
      </c>
      <c r="G12" s="692">
        <v>1</v>
      </c>
      <c r="H12" s="692">
        <v>1</v>
      </c>
      <c r="I12" s="692">
        <v>62</v>
      </c>
      <c r="J12" s="690" t="s">
        <v>2215</v>
      </c>
      <c r="K12" s="690" t="s">
        <v>2297</v>
      </c>
      <c r="L12" s="903">
        <v>100</v>
      </c>
      <c r="M12" s="903"/>
      <c r="N12" s="694">
        <v>100</v>
      </c>
      <c r="O12" s="692">
        <v>1</v>
      </c>
      <c r="P12" s="690"/>
      <c r="Q12" s="690"/>
      <c r="R12" s="690"/>
      <c r="S12" s="690"/>
      <c r="T12" s="877" t="s">
        <v>127</v>
      </c>
      <c r="U12" s="877"/>
    </row>
    <row r="13" spans="1:21" ht="23.25" customHeight="1" x14ac:dyDescent="0.25">
      <c r="A13" s="902" t="s">
        <v>123</v>
      </c>
      <c r="B13" s="902"/>
      <c r="C13" s="690" t="s">
        <v>0</v>
      </c>
      <c r="D13" s="690" t="s">
        <v>124</v>
      </c>
      <c r="E13" s="691" t="s">
        <v>2314</v>
      </c>
      <c r="F13" s="691" t="s">
        <v>2315</v>
      </c>
      <c r="G13" s="692">
        <v>1</v>
      </c>
      <c r="H13" s="692">
        <v>1</v>
      </c>
      <c r="I13" s="692">
        <v>55</v>
      </c>
      <c r="J13" s="690" t="s">
        <v>2215</v>
      </c>
      <c r="K13" s="690" t="s">
        <v>2302</v>
      </c>
      <c r="L13" s="903">
        <v>100</v>
      </c>
      <c r="M13" s="903"/>
      <c r="N13" s="694">
        <v>100</v>
      </c>
      <c r="O13" s="692">
        <v>1</v>
      </c>
      <c r="P13" s="690"/>
      <c r="Q13" s="690"/>
      <c r="R13" s="690"/>
      <c r="S13" s="690"/>
      <c r="T13" s="877" t="s">
        <v>127</v>
      </c>
      <c r="U13" s="877"/>
    </row>
    <row r="14" spans="1:21" ht="24" customHeight="1" x14ac:dyDescent="0.25">
      <c r="A14" s="902" t="s">
        <v>123</v>
      </c>
      <c r="B14" s="902"/>
      <c r="C14" s="690" t="s">
        <v>0</v>
      </c>
      <c r="D14" s="690" t="s">
        <v>131</v>
      </c>
      <c r="E14" s="691" t="s">
        <v>2316</v>
      </c>
      <c r="F14" s="691" t="s">
        <v>2317</v>
      </c>
      <c r="G14" s="692">
        <v>1</v>
      </c>
      <c r="H14" s="692">
        <v>1</v>
      </c>
      <c r="I14" s="692">
        <v>62</v>
      </c>
      <c r="J14" s="690" t="s">
        <v>2215</v>
      </c>
      <c r="K14" s="690" t="s">
        <v>2297</v>
      </c>
      <c r="L14" s="903">
        <v>100</v>
      </c>
      <c r="M14" s="903"/>
      <c r="N14" s="694">
        <v>100</v>
      </c>
      <c r="O14" s="692">
        <v>1</v>
      </c>
      <c r="P14" s="690"/>
      <c r="Q14" s="690"/>
      <c r="R14" s="690"/>
      <c r="S14" s="690"/>
      <c r="T14" s="877" t="s">
        <v>127</v>
      </c>
      <c r="U14" s="877"/>
    </row>
    <row r="15" spans="1:21" ht="44.25" customHeight="1" x14ac:dyDescent="0.25">
      <c r="A15" s="906" t="s">
        <v>16</v>
      </c>
      <c r="B15" s="906"/>
      <c r="C15" s="695" t="s">
        <v>0</v>
      </c>
      <c r="D15" s="695" t="s">
        <v>131</v>
      </c>
      <c r="E15" s="696" t="s">
        <v>2318</v>
      </c>
      <c r="F15" s="696" t="s">
        <v>2319</v>
      </c>
      <c r="G15" s="697">
        <v>2</v>
      </c>
      <c r="H15" s="697">
        <v>2</v>
      </c>
      <c r="I15" s="697">
        <v>81</v>
      </c>
      <c r="J15" s="695" t="s">
        <v>2215</v>
      </c>
      <c r="K15" s="695" t="s">
        <v>2297</v>
      </c>
      <c r="L15" s="907">
        <v>100</v>
      </c>
      <c r="M15" s="907"/>
      <c r="N15" s="699">
        <v>100</v>
      </c>
      <c r="O15" s="697">
        <v>1</v>
      </c>
      <c r="P15" s="695"/>
      <c r="Q15" s="695"/>
      <c r="R15" s="695"/>
      <c r="S15" s="695"/>
      <c r="T15" s="908" t="s">
        <v>2320</v>
      </c>
      <c r="U15" s="908"/>
    </row>
    <row r="16" spans="1:21" ht="44.25" customHeight="1" x14ac:dyDescent="0.25">
      <c r="A16" s="906" t="s">
        <v>16</v>
      </c>
      <c r="B16" s="906"/>
      <c r="C16" s="695" t="s">
        <v>0</v>
      </c>
      <c r="D16" s="695" t="s">
        <v>131</v>
      </c>
      <c r="E16" s="696" t="s">
        <v>2321</v>
      </c>
      <c r="F16" s="696" t="s">
        <v>2322</v>
      </c>
      <c r="G16" s="697">
        <v>0</v>
      </c>
      <c r="H16" s="697">
        <v>1</v>
      </c>
      <c r="I16" s="697">
        <v>40</v>
      </c>
      <c r="J16" s="695" t="s">
        <v>2215</v>
      </c>
      <c r="K16" s="695" t="s">
        <v>2297</v>
      </c>
      <c r="L16" s="907">
        <v>100</v>
      </c>
      <c r="M16" s="907"/>
      <c r="N16" s="699">
        <v>100</v>
      </c>
      <c r="O16" s="697">
        <v>1</v>
      </c>
      <c r="P16" s="695"/>
      <c r="Q16" s="695"/>
      <c r="R16" s="695"/>
      <c r="S16" s="695"/>
      <c r="T16" s="908" t="s">
        <v>2323</v>
      </c>
      <c r="U16" s="908"/>
    </row>
    <row r="17" spans="1:21" ht="45" customHeight="1" x14ac:dyDescent="0.25">
      <c r="A17" s="911" t="s">
        <v>123</v>
      </c>
      <c r="B17" s="911"/>
      <c r="C17" s="700" t="s">
        <v>0</v>
      </c>
      <c r="D17" s="700" t="s">
        <v>131</v>
      </c>
      <c r="E17" s="701" t="s">
        <v>2324</v>
      </c>
      <c r="F17" s="701" t="s">
        <v>2325</v>
      </c>
      <c r="G17" s="702">
        <v>3</v>
      </c>
      <c r="H17" s="702">
        <v>3</v>
      </c>
      <c r="I17" s="702">
        <v>144</v>
      </c>
      <c r="J17" s="700" t="s">
        <v>2215</v>
      </c>
      <c r="K17" s="700" t="s">
        <v>2297</v>
      </c>
      <c r="L17" s="912">
        <v>0</v>
      </c>
      <c r="M17" s="912"/>
      <c r="N17" s="704">
        <v>0</v>
      </c>
      <c r="O17" s="700"/>
      <c r="P17" s="700"/>
      <c r="Q17" s="700"/>
      <c r="R17" s="700"/>
      <c r="S17" s="702">
        <v>1</v>
      </c>
      <c r="T17" s="913" t="s">
        <v>2326</v>
      </c>
      <c r="U17" s="913"/>
    </row>
    <row r="18" spans="1:21" ht="23.25" customHeight="1" x14ac:dyDescent="0.25">
      <c r="A18" s="902" t="s">
        <v>123</v>
      </c>
      <c r="B18" s="902"/>
      <c r="C18" s="690" t="s">
        <v>0</v>
      </c>
      <c r="D18" s="690" t="s">
        <v>131</v>
      </c>
      <c r="E18" s="691" t="s">
        <v>2327</v>
      </c>
      <c r="F18" s="691" t="s">
        <v>2328</v>
      </c>
      <c r="G18" s="692">
        <v>1</v>
      </c>
      <c r="H18" s="692">
        <v>1</v>
      </c>
      <c r="I18" s="692">
        <v>168</v>
      </c>
      <c r="J18" s="690" t="s">
        <v>2215</v>
      </c>
      <c r="K18" s="690" t="s">
        <v>2297</v>
      </c>
      <c r="L18" s="903">
        <v>100</v>
      </c>
      <c r="M18" s="903"/>
      <c r="N18" s="694">
        <v>100</v>
      </c>
      <c r="O18" s="692">
        <v>1</v>
      </c>
      <c r="P18" s="690"/>
      <c r="Q18" s="690"/>
      <c r="R18" s="690"/>
      <c r="S18" s="690"/>
      <c r="T18" s="877" t="s">
        <v>127</v>
      </c>
      <c r="U18" s="877"/>
    </row>
    <row r="19" spans="1:21" ht="24" customHeight="1" x14ac:dyDescent="0.25">
      <c r="A19" s="902" t="s">
        <v>123</v>
      </c>
      <c r="B19" s="902"/>
      <c r="C19" s="690" t="s">
        <v>0</v>
      </c>
      <c r="D19" s="690" t="s">
        <v>131</v>
      </c>
      <c r="E19" s="691" t="s">
        <v>2329</v>
      </c>
      <c r="F19" s="691" t="s">
        <v>2330</v>
      </c>
      <c r="G19" s="692">
        <v>1</v>
      </c>
      <c r="H19" s="692">
        <v>1</v>
      </c>
      <c r="I19" s="692">
        <v>91</v>
      </c>
      <c r="J19" s="690" t="s">
        <v>2215</v>
      </c>
      <c r="K19" s="690" t="s">
        <v>2297</v>
      </c>
      <c r="L19" s="903">
        <v>100</v>
      </c>
      <c r="M19" s="903"/>
      <c r="N19" s="694">
        <v>100</v>
      </c>
      <c r="O19" s="692">
        <v>1</v>
      </c>
      <c r="P19" s="690"/>
      <c r="Q19" s="690"/>
      <c r="R19" s="690"/>
      <c r="S19" s="690"/>
      <c r="T19" s="877" t="s">
        <v>127</v>
      </c>
      <c r="U19" s="877"/>
    </row>
    <row r="20" spans="1:21" ht="33.75" customHeight="1" x14ac:dyDescent="0.25">
      <c r="A20" s="902" t="s">
        <v>123</v>
      </c>
      <c r="B20" s="902"/>
      <c r="C20" s="690" t="s">
        <v>0</v>
      </c>
      <c r="D20" s="690" t="s">
        <v>133</v>
      </c>
      <c r="E20" s="691" t="s">
        <v>2331</v>
      </c>
      <c r="F20" s="691" t="s">
        <v>2332</v>
      </c>
      <c r="G20" s="692">
        <v>1</v>
      </c>
      <c r="H20" s="692">
        <v>1</v>
      </c>
      <c r="I20" s="692">
        <v>152</v>
      </c>
      <c r="J20" s="690" t="s">
        <v>2215</v>
      </c>
      <c r="K20" s="690" t="s">
        <v>2297</v>
      </c>
      <c r="L20" s="903">
        <v>100</v>
      </c>
      <c r="M20" s="903"/>
      <c r="N20" s="694">
        <v>77.59341071428571</v>
      </c>
      <c r="O20" s="692">
        <v>1</v>
      </c>
      <c r="P20" s="690"/>
      <c r="Q20" s="690"/>
      <c r="R20" s="690"/>
      <c r="S20" s="690"/>
      <c r="T20" s="877" t="s">
        <v>127</v>
      </c>
      <c r="U20" s="877"/>
    </row>
    <row r="21" spans="1:21" ht="24" customHeight="1" x14ac:dyDescent="0.25">
      <c r="A21" s="902" t="s">
        <v>123</v>
      </c>
      <c r="B21" s="902"/>
      <c r="C21" s="690" t="s">
        <v>0</v>
      </c>
      <c r="D21" s="690" t="s">
        <v>134</v>
      </c>
      <c r="E21" s="691" t="s">
        <v>2333</v>
      </c>
      <c r="F21" s="691" t="s">
        <v>2334</v>
      </c>
      <c r="G21" s="692">
        <v>1</v>
      </c>
      <c r="H21" s="692">
        <v>1</v>
      </c>
      <c r="I21" s="692">
        <v>31</v>
      </c>
      <c r="J21" s="690" t="s">
        <v>2209</v>
      </c>
      <c r="K21" s="690" t="s">
        <v>2297</v>
      </c>
      <c r="L21" s="903">
        <v>100</v>
      </c>
      <c r="M21" s="903"/>
      <c r="N21" s="694">
        <v>100</v>
      </c>
      <c r="O21" s="692">
        <v>1</v>
      </c>
      <c r="P21" s="690"/>
      <c r="Q21" s="690"/>
      <c r="R21" s="690"/>
      <c r="S21" s="690"/>
      <c r="T21" s="877" t="s">
        <v>127</v>
      </c>
      <c r="U21" s="877"/>
    </row>
    <row r="22" spans="1:21" ht="240.75" customHeight="1" x14ac:dyDescent="0.25">
      <c r="A22" s="911" t="s">
        <v>123</v>
      </c>
      <c r="B22" s="911"/>
      <c r="C22" s="700" t="s">
        <v>0</v>
      </c>
      <c r="D22" s="700" t="s">
        <v>134</v>
      </c>
      <c r="E22" s="701" t="s">
        <v>2335</v>
      </c>
      <c r="F22" s="701" t="s">
        <v>2336</v>
      </c>
      <c r="G22" s="702">
        <v>38</v>
      </c>
      <c r="H22" s="702">
        <v>40</v>
      </c>
      <c r="I22" s="702">
        <v>2556</v>
      </c>
      <c r="J22" s="700" t="s">
        <v>2215</v>
      </c>
      <c r="K22" s="700" t="s">
        <v>2297</v>
      </c>
      <c r="L22" s="912">
        <v>0</v>
      </c>
      <c r="M22" s="912"/>
      <c r="N22" s="704">
        <v>0</v>
      </c>
      <c r="O22" s="700"/>
      <c r="P22" s="700"/>
      <c r="Q22" s="700"/>
      <c r="R22" s="700"/>
      <c r="S22" s="702">
        <v>1</v>
      </c>
      <c r="T22" s="913" t="s">
        <v>2337</v>
      </c>
      <c r="U22" s="913"/>
    </row>
    <row r="23" spans="1:21" ht="24" customHeight="1" x14ac:dyDescent="0.25">
      <c r="A23" s="902" t="s">
        <v>123</v>
      </c>
      <c r="B23" s="902"/>
      <c r="C23" s="690" t="s">
        <v>0</v>
      </c>
      <c r="D23" s="690" t="s">
        <v>134</v>
      </c>
      <c r="E23" s="691" t="s">
        <v>2338</v>
      </c>
      <c r="F23" s="691" t="s">
        <v>2339</v>
      </c>
      <c r="G23" s="692">
        <v>1</v>
      </c>
      <c r="H23" s="692">
        <v>1</v>
      </c>
      <c r="I23" s="692">
        <v>41</v>
      </c>
      <c r="J23" s="690" t="s">
        <v>2215</v>
      </c>
      <c r="K23" s="690" t="s">
        <v>2297</v>
      </c>
      <c r="L23" s="903">
        <v>100</v>
      </c>
      <c r="M23" s="903"/>
      <c r="N23" s="694">
        <v>100</v>
      </c>
      <c r="O23" s="692">
        <v>1</v>
      </c>
      <c r="P23" s="690"/>
      <c r="Q23" s="690"/>
      <c r="R23" s="690"/>
      <c r="S23" s="690"/>
      <c r="T23" s="877" t="s">
        <v>127</v>
      </c>
      <c r="U23" s="877"/>
    </row>
    <row r="24" spans="1:21" ht="44.25" customHeight="1" x14ac:dyDescent="0.25">
      <c r="A24" s="906" t="s">
        <v>16</v>
      </c>
      <c r="B24" s="906"/>
      <c r="C24" s="695" t="s">
        <v>0</v>
      </c>
      <c r="D24" s="695" t="s">
        <v>134</v>
      </c>
      <c r="E24" s="696" t="s">
        <v>2340</v>
      </c>
      <c r="F24" s="696" t="s">
        <v>2341</v>
      </c>
      <c r="G24" s="697">
        <v>1</v>
      </c>
      <c r="H24" s="697">
        <v>1</v>
      </c>
      <c r="I24" s="697">
        <v>38</v>
      </c>
      <c r="J24" s="695" t="s">
        <v>2215</v>
      </c>
      <c r="K24" s="695" t="s">
        <v>2297</v>
      </c>
      <c r="L24" s="907">
        <v>100</v>
      </c>
      <c r="M24" s="907"/>
      <c r="N24" s="699">
        <v>100</v>
      </c>
      <c r="O24" s="697">
        <v>1</v>
      </c>
      <c r="P24" s="695"/>
      <c r="Q24" s="695"/>
      <c r="R24" s="695"/>
      <c r="S24" s="695"/>
      <c r="T24" s="908" t="s">
        <v>1461</v>
      </c>
      <c r="U24" s="908"/>
    </row>
    <row r="25" spans="1:21" ht="24" customHeight="1" x14ac:dyDescent="0.25">
      <c r="A25" s="902" t="s">
        <v>123</v>
      </c>
      <c r="B25" s="902"/>
      <c r="C25" s="690" t="s">
        <v>0</v>
      </c>
      <c r="D25" s="690" t="s">
        <v>134</v>
      </c>
      <c r="E25" s="691" t="s">
        <v>2342</v>
      </c>
      <c r="F25" s="691" t="s">
        <v>2343</v>
      </c>
      <c r="G25" s="692">
        <v>1</v>
      </c>
      <c r="H25" s="692">
        <v>1</v>
      </c>
      <c r="I25" s="692">
        <v>87</v>
      </c>
      <c r="J25" s="690" t="s">
        <v>2215</v>
      </c>
      <c r="K25" s="690" t="s">
        <v>2297</v>
      </c>
      <c r="L25" s="903">
        <v>100</v>
      </c>
      <c r="M25" s="903"/>
      <c r="N25" s="694">
        <v>100</v>
      </c>
      <c r="O25" s="692">
        <v>1</v>
      </c>
      <c r="P25" s="690"/>
      <c r="Q25" s="690"/>
      <c r="R25" s="690"/>
      <c r="S25" s="690"/>
      <c r="T25" s="877" t="s">
        <v>127</v>
      </c>
      <c r="U25" s="877"/>
    </row>
    <row r="26" spans="1:21" ht="23.25" customHeight="1" x14ac:dyDescent="0.25">
      <c r="A26" s="902" t="s">
        <v>123</v>
      </c>
      <c r="B26" s="902"/>
      <c r="C26" s="690" t="s">
        <v>0</v>
      </c>
      <c r="D26" s="690" t="s">
        <v>134</v>
      </c>
      <c r="E26" s="691" t="s">
        <v>2344</v>
      </c>
      <c r="F26" s="691" t="s">
        <v>2345</v>
      </c>
      <c r="G26" s="692">
        <v>0</v>
      </c>
      <c r="H26" s="692">
        <v>1</v>
      </c>
      <c r="I26" s="692">
        <v>17</v>
      </c>
      <c r="J26" s="690" t="s">
        <v>2215</v>
      </c>
      <c r="K26" s="690" t="s">
        <v>2297</v>
      </c>
      <c r="L26" s="903">
        <v>100</v>
      </c>
      <c r="M26" s="903"/>
      <c r="N26" s="694">
        <v>100</v>
      </c>
      <c r="O26" s="692">
        <v>1</v>
      </c>
      <c r="P26" s="690"/>
      <c r="Q26" s="690"/>
      <c r="R26" s="690"/>
      <c r="S26" s="690"/>
      <c r="T26" s="877" t="s">
        <v>127</v>
      </c>
      <c r="U26" s="877"/>
    </row>
    <row r="27" spans="1:21" ht="44.25" customHeight="1" x14ac:dyDescent="0.25">
      <c r="A27" s="906" t="s">
        <v>16</v>
      </c>
      <c r="B27" s="906"/>
      <c r="C27" s="695" t="s">
        <v>0</v>
      </c>
      <c r="D27" s="695" t="s">
        <v>134</v>
      </c>
      <c r="E27" s="696" t="s">
        <v>2346</v>
      </c>
      <c r="F27" s="696" t="s">
        <v>1457</v>
      </c>
      <c r="G27" s="697">
        <v>1</v>
      </c>
      <c r="H27" s="697">
        <v>1</v>
      </c>
      <c r="I27" s="697">
        <v>34</v>
      </c>
      <c r="J27" s="695" t="s">
        <v>2222</v>
      </c>
      <c r="K27" s="695" t="s">
        <v>2297</v>
      </c>
      <c r="L27" s="907">
        <v>100</v>
      </c>
      <c r="M27" s="907"/>
      <c r="N27" s="699">
        <v>100</v>
      </c>
      <c r="O27" s="697">
        <v>1</v>
      </c>
      <c r="P27" s="695"/>
      <c r="Q27" s="695"/>
      <c r="R27" s="695"/>
      <c r="S27" s="695"/>
      <c r="T27" s="908" t="s">
        <v>1461</v>
      </c>
      <c r="U27" s="908"/>
    </row>
    <row r="28" spans="1:21" ht="24" customHeight="1" x14ac:dyDescent="0.25">
      <c r="A28" s="902" t="s">
        <v>123</v>
      </c>
      <c r="B28" s="902"/>
      <c r="C28" s="690" t="s">
        <v>0</v>
      </c>
      <c r="D28" s="690" t="s">
        <v>134</v>
      </c>
      <c r="E28" s="691" t="s">
        <v>2347</v>
      </c>
      <c r="F28" s="691" t="s">
        <v>2348</v>
      </c>
      <c r="G28" s="692">
        <v>1</v>
      </c>
      <c r="H28" s="692">
        <v>1</v>
      </c>
      <c r="I28" s="692">
        <v>30</v>
      </c>
      <c r="J28" s="690" t="s">
        <v>2215</v>
      </c>
      <c r="K28" s="690" t="s">
        <v>2297</v>
      </c>
      <c r="L28" s="903">
        <v>100</v>
      </c>
      <c r="M28" s="903"/>
      <c r="N28" s="694">
        <v>100</v>
      </c>
      <c r="O28" s="692">
        <v>1</v>
      </c>
      <c r="P28" s="690"/>
      <c r="Q28" s="690"/>
      <c r="R28" s="690"/>
      <c r="S28" s="690"/>
      <c r="T28" s="877" t="s">
        <v>127</v>
      </c>
      <c r="U28" s="877"/>
    </row>
    <row r="29" spans="1:21" ht="44.25" customHeight="1" x14ac:dyDescent="0.25">
      <c r="A29" s="906" t="s">
        <v>16</v>
      </c>
      <c r="B29" s="906"/>
      <c r="C29" s="695" t="s">
        <v>0</v>
      </c>
      <c r="D29" s="695" t="s">
        <v>134</v>
      </c>
      <c r="E29" s="696" t="s">
        <v>2349</v>
      </c>
      <c r="F29" s="696" t="s">
        <v>2350</v>
      </c>
      <c r="G29" s="697">
        <v>1</v>
      </c>
      <c r="H29" s="697">
        <v>1</v>
      </c>
      <c r="I29" s="697">
        <v>43</v>
      </c>
      <c r="J29" s="695" t="s">
        <v>2209</v>
      </c>
      <c r="K29" s="695" t="s">
        <v>2297</v>
      </c>
      <c r="L29" s="907">
        <v>100</v>
      </c>
      <c r="M29" s="907"/>
      <c r="N29" s="699">
        <v>100</v>
      </c>
      <c r="O29" s="697">
        <v>1</v>
      </c>
      <c r="P29" s="695"/>
      <c r="Q29" s="695"/>
      <c r="R29" s="695"/>
      <c r="S29" s="695"/>
      <c r="T29" s="908" t="s">
        <v>1461</v>
      </c>
      <c r="U29" s="908"/>
    </row>
    <row r="30" spans="1:21" ht="24" customHeight="1" x14ac:dyDescent="0.25">
      <c r="A30" s="902" t="s">
        <v>123</v>
      </c>
      <c r="B30" s="902"/>
      <c r="C30" s="690" t="s">
        <v>0</v>
      </c>
      <c r="D30" s="690" t="s">
        <v>134</v>
      </c>
      <c r="E30" s="691" t="s">
        <v>2351</v>
      </c>
      <c r="F30" s="691" t="s">
        <v>2352</v>
      </c>
      <c r="G30" s="692">
        <v>1</v>
      </c>
      <c r="H30" s="692">
        <v>1</v>
      </c>
      <c r="I30" s="692">
        <v>67</v>
      </c>
      <c r="J30" s="690" t="s">
        <v>2215</v>
      </c>
      <c r="K30" s="690" t="s">
        <v>2297</v>
      </c>
      <c r="L30" s="903">
        <v>100</v>
      </c>
      <c r="M30" s="903"/>
      <c r="N30" s="694">
        <v>100</v>
      </c>
      <c r="O30" s="692">
        <v>1</v>
      </c>
      <c r="P30" s="690"/>
      <c r="Q30" s="690"/>
      <c r="R30" s="690"/>
      <c r="S30" s="690"/>
      <c r="T30" s="877" t="s">
        <v>127</v>
      </c>
      <c r="U30" s="877"/>
    </row>
    <row r="31" spans="1:21" ht="23.25" customHeight="1" x14ac:dyDescent="0.25">
      <c r="A31" s="902" t="s">
        <v>123</v>
      </c>
      <c r="B31" s="902"/>
      <c r="C31" s="690" t="s">
        <v>0</v>
      </c>
      <c r="D31" s="690" t="s">
        <v>134</v>
      </c>
      <c r="E31" s="691" t="s">
        <v>2353</v>
      </c>
      <c r="F31" s="691" t="s">
        <v>2354</v>
      </c>
      <c r="G31" s="692">
        <v>1</v>
      </c>
      <c r="H31" s="692">
        <v>1</v>
      </c>
      <c r="I31" s="692">
        <v>30</v>
      </c>
      <c r="J31" s="690" t="s">
        <v>2215</v>
      </c>
      <c r="K31" s="690" t="s">
        <v>2297</v>
      </c>
      <c r="L31" s="903">
        <v>100</v>
      </c>
      <c r="M31" s="903"/>
      <c r="N31" s="694">
        <v>100</v>
      </c>
      <c r="O31" s="692">
        <v>1</v>
      </c>
      <c r="P31" s="690"/>
      <c r="Q31" s="690"/>
      <c r="R31" s="690"/>
      <c r="S31" s="690"/>
      <c r="T31" s="877" t="s">
        <v>127</v>
      </c>
      <c r="U31" s="877"/>
    </row>
    <row r="32" spans="1:21" ht="24" customHeight="1" x14ac:dyDescent="0.25">
      <c r="A32" s="902" t="s">
        <v>123</v>
      </c>
      <c r="B32" s="902"/>
      <c r="C32" s="690" t="s">
        <v>0</v>
      </c>
      <c r="D32" s="690" t="s">
        <v>134</v>
      </c>
      <c r="E32" s="691" t="s">
        <v>2355</v>
      </c>
      <c r="F32" s="691" t="s">
        <v>1470</v>
      </c>
      <c r="G32" s="692">
        <v>1</v>
      </c>
      <c r="H32" s="692">
        <v>1</v>
      </c>
      <c r="I32" s="692">
        <v>30</v>
      </c>
      <c r="J32" s="690" t="s">
        <v>2215</v>
      </c>
      <c r="K32" s="690" t="s">
        <v>2297</v>
      </c>
      <c r="L32" s="903">
        <v>100</v>
      </c>
      <c r="M32" s="903"/>
      <c r="N32" s="694">
        <v>100</v>
      </c>
      <c r="O32" s="692">
        <v>1</v>
      </c>
      <c r="P32" s="690"/>
      <c r="Q32" s="690"/>
      <c r="R32" s="690"/>
      <c r="S32" s="690"/>
      <c r="T32" s="877" t="s">
        <v>127</v>
      </c>
      <c r="U32" s="877"/>
    </row>
    <row r="33" spans="1:21" ht="23.25" customHeight="1" x14ac:dyDescent="0.25">
      <c r="A33" s="902" t="s">
        <v>123</v>
      </c>
      <c r="B33" s="902"/>
      <c r="C33" s="690" t="s">
        <v>0</v>
      </c>
      <c r="D33" s="690" t="s">
        <v>134</v>
      </c>
      <c r="E33" s="691" t="s">
        <v>2356</v>
      </c>
      <c r="F33" s="691" t="s">
        <v>2357</v>
      </c>
      <c r="G33" s="692">
        <v>0</v>
      </c>
      <c r="H33" s="692">
        <v>1</v>
      </c>
      <c r="I33" s="692">
        <v>20</v>
      </c>
      <c r="J33" s="690" t="s">
        <v>2215</v>
      </c>
      <c r="K33" s="690" t="s">
        <v>2297</v>
      </c>
      <c r="L33" s="903">
        <v>100</v>
      </c>
      <c r="M33" s="903"/>
      <c r="N33" s="694">
        <v>100</v>
      </c>
      <c r="O33" s="692">
        <v>1</v>
      </c>
      <c r="P33" s="690"/>
      <c r="Q33" s="690"/>
      <c r="R33" s="690"/>
      <c r="S33" s="690"/>
      <c r="T33" s="877" t="s">
        <v>127</v>
      </c>
      <c r="U33" s="877"/>
    </row>
    <row r="34" spans="1:21" ht="138" customHeight="1" x14ac:dyDescent="0.25">
      <c r="A34" s="902" t="s">
        <v>123</v>
      </c>
      <c r="B34" s="902"/>
      <c r="C34" s="690" t="s">
        <v>0</v>
      </c>
      <c r="D34" s="690" t="s">
        <v>135</v>
      </c>
      <c r="E34" s="691" t="s">
        <v>2358</v>
      </c>
      <c r="F34" s="691" t="s">
        <v>2359</v>
      </c>
      <c r="G34" s="692">
        <v>25</v>
      </c>
      <c r="H34" s="692">
        <v>25</v>
      </c>
      <c r="I34" s="692">
        <v>1342</v>
      </c>
      <c r="J34" s="690" t="s">
        <v>2215</v>
      </c>
      <c r="K34" s="690" t="s">
        <v>2297</v>
      </c>
      <c r="L34" s="903">
        <v>100</v>
      </c>
      <c r="M34" s="903"/>
      <c r="N34" s="694">
        <v>100</v>
      </c>
      <c r="O34" s="692">
        <v>1</v>
      </c>
      <c r="P34" s="690"/>
      <c r="Q34" s="690"/>
      <c r="R34" s="690"/>
      <c r="S34" s="690"/>
      <c r="T34" s="877" t="s">
        <v>127</v>
      </c>
      <c r="U34" s="877"/>
    </row>
    <row r="35" spans="1:21" ht="44.25" customHeight="1" x14ac:dyDescent="0.25">
      <c r="A35" s="906" t="s">
        <v>16</v>
      </c>
      <c r="B35" s="906"/>
      <c r="C35" s="695" t="s">
        <v>0</v>
      </c>
      <c r="D35" s="695" t="s">
        <v>135</v>
      </c>
      <c r="E35" s="696" t="s">
        <v>2360</v>
      </c>
      <c r="F35" s="696" t="s">
        <v>2361</v>
      </c>
      <c r="G35" s="697">
        <v>0</v>
      </c>
      <c r="H35" s="697">
        <v>1</v>
      </c>
      <c r="I35" s="697">
        <v>15</v>
      </c>
      <c r="J35" s="695" t="s">
        <v>2215</v>
      </c>
      <c r="K35" s="695" t="s">
        <v>2297</v>
      </c>
      <c r="L35" s="907">
        <v>5</v>
      </c>
      <c r="M35" s="907"/>
      <c r="N35" s="699">
        <v>0</v>
      </c>
      <c r="O35" s="695"/>
      <c r="P35" s="697">
        <v>1</v>
      </c>
      <c r="Q35" s="695"/>
      <c r="R35" s="695"/>
      <c r="S35" s="695"/>
      <c r="T35" s="908" t="s">
        <v>2362</v>
      </c>
      <c r="U35" s="908"/>
    </row>
    <row r="36" spans="1:21" ht="24" customHeight="1" x14ac:dyDescent="0.25">
      <c r="A36" s="902" t="s">
        <v>123</v>
      </c>
      <c r="B36" s="902"/>
      <c r="C36" s="690" t="s">
        <v>0</v>
      </c>
      <c r="D36" s="690" t="s">
        <v>135</v>
      </c>
      <c r="E36" s="691" t="s">
        <v>2363</v>
      </c>
      <c r="F36" s="691" t="s">
        <v>2364</v>
      </c>
      <c r="G36" s="692">
        <v>1</v>
      </c>
      <c r="H36" s="692">
        <v>1</v>
      </c>
      <c r="I36" s="692">
        <v>78</v>
      </c>
      <c r="J36" s="690" t="s">
        <v>2215</v>
      </c>
      <c r="K36" s="690" t="s">
        <v>2297</v>
      </c>
      <c r="L36" s="903">
        <v>100</v>
      </c>
      <c r="M36" s="903"/>
      <c r="N36" s="694">
        <v>100</v>
      </c>
      <c r="O36" s="692">
        <v>1</v>
      </c>
      <c r="P36" s="690"/>
      <c r="Q36" s="690"/>
      <c r="R36" s="690"/>
      <c r="S36" s="690"/>
      <c r="T36" s="877" t="s">
        <v>127</v>
      </c>
      <c r="U36" s="877"/>
    </row>
    <row r="37" spans="1:21" ht="23.25" customHeight="1" x14ac:dyDescent="0.25">
      <c r="A37" s="902" t="s">
        <v>123</v>
      </c>
      <c r="B37" s="902"/>
      <c r="C37" s="690" t="s">
        <v>0</v>
      </c>
      <c r="D37" s="690" t="s">
        <v>135</v>
      </c>
      <c r="E37" s="691" t="s">
        <v>2365</v>
      </c>
      <c r="F37" s="691" t="s">
        <v>2366</v>
      </c>
      <c r="G37" s="692">
        <v>1</v>
      </c>
      <c r="H37" s="692">
        <v>1</v>
      </c>
      <c r="I37" s="692">
        <v>30</v>
      </c>
      <c r="J37" s="690" t="s">
        <v>2215</v>
      </c>
      <c r="K37" s="690" t="s">
        <v>2297</v>
      </c>
      <c r="L37" s="903">
        <v>100</v>
      </c>
      <c r="M37" s="903"/>
      <c r="N37" s="694">
        <v>100</v>
      </c>
      <c r="O37" s="692">
        <v>1</v>
      </c>
      <c r="P37" s="690"/>
      <c r="Q37" s="690"/>
      <c r="R37" s="690"/>
      <c r="S37" s="690"/>
      <c r="T37" s="877" t="s">
        <v>127</v>
      </c>
      <c r="U37" s="877"/>
    </row>
    <row r="38" spans="1:21" ht="24" customHeight="1" x14ac:dyDescent="0.25">
      <c r="A38" s="902" t="s">
        <v>123</v>
      </c>
      <c r="B38" s="902"/>
      <c r="C38" s="690" t="s">
        <v>0</v>
      </c>
      <c r="D38" s="690" t="s">
        <v>135</v>
      </c>
      <c r="E38" s="691" t="s">
        <v>2367</v>
      </c>
      <c r="F38" s="691" t="s">
        <v>2368</v>
      </c>
      <c r="G38" s="692">
        <v>1</v>
      </c>
      <c r="H38" s="692">
        <v>1</v>
      </c>
      <c r="I38" s="692">
        <v>33</v>
      </c>
      <c r="J38" s="690" t="s">
        <v>2215</v>
      </c>
      <c r="K38" s="690" t="s">
        <v>2297</v>
      </c>
      <c r="L38" s="903">
        <v>100</v>
      </c>
      <c r="M38" s="903"/>
      <c r="N38" s="694">
        <v>100</v>
      </c>
      <c r="O38" s="692">
        <v>1</v>
      </c>
      <c r="P38" s="690"/>
      <c r="Q38" s="690"/>
      <c r="R38" s="690"/>
      <c r="S38" s="690"/>
      <c r="T38" s="877" t="s">
        <v>127</v>
      </c>
      <c r="U38" s="877"/>
    </row>
    <row r="39" spans="1:21" ht="23.25" customHeight="1" x14ac:dyDescent="0.25">
      <c r="A39" s="902" t="s">
        <v>123</v>
      </c>
      <c r="B39" s="902"/>
      <c r="C39" s="690" t="s">
        <v>0</v>
      </c>
      <c r="D39" s="690" t="s">
        <v>136</v>
      </c>
      <c r="E39" s="691" t="s">
        <v>2369</v>
      </c>
      <c r="F39" s="691" t="s">
        <v>2370</v>
      </c>
      <c r="G39" s="692">
        <v>1</v>
      </c>
      <c r="H39" s="692">
        <v>1</v>
      </c>
      <c r="I39" s="692">
        <v>290</v>
      </c>
      <c r="J39" s="690" t="s">
        <v>2215</v>
      </c>
      <c r="K39" s="690" t="s">
        <v>2297</v>
      </c>
      <c r="L39" s="903">
        <v>100</v>
      </c>
      <c r="M39" s="903"/>
      <c r="N39" s="694">
        <v>100</v>
      </c>
      <c r="O39" s="692">
        <v>1</v>
      </c>
      <c r="P39" s="690"/>
      <c r="Q39" s="690"/>
      <c r="R39" s="690"/>
      <c r="S39" s="690"/>
      <c r="T39" s="877" t="s">
        <v>127</v>
      </c>
      <c r="U39" s="877"/>
    </row>
    <row r="40" spans="1:21" ht="34.5" customHeight="1" x14ac:dyDescent="0.25">
      <c r="A40" s="902" t="s">
        <v>123</v>
      </c>
      <c r="B40" s="902"/>
      <c r="C40" s="690" t="s">
        <v>0</v>
      </c>
      <c r="D40" s="690" t="s">
        <v>136</v>
      </c>
      <c r="E40" s="691" t="s">
        <v>2371</v>
      </c>
      <c r="F40" s="691" t="s">
        <v>2372</v>
      </c>
      <c r="G40" s="692">
        <v>2</v>
      </c>
      <c r="H40" s="692">
        <v>2</v>
      </c>
      <c r="I40" s="692">
        <v>219</v>
      </c>
      <c r="J40" s="690" t="s">
        <v>2215</v>
      </c>
      <c r="K40" s="690" t="s">
        <v>2297</v>
      </c>
      <c r="L40" s="903">
        <v>100</v>
      </c>
      <c r="M40" s="903"/>
      <c r="N40" s="694">
        <v>100</v>
      </c>
      <c r="O40" s="692">
        <v>1</v>
      </c>
      <c r="P40" s="690"/>
      <c r="Q40" s="690"/>
      <c r="R40" s="690"/>
      <c r="S40" s="690"/>
      <c r="T40" s="877" t="s">
        <v>127</v>
      </c>
      <c r="U40" s="877"/>
    </row>
    <row r="41" spans="1:21" ht="33.75" customHeight="1" x14ac:dyDescent="0.25">
      <c r="A41" s="902" t="s">
        <v>123</v>
      </c>
      <c r="B41" s="902"/>
      <c r="C41" s="690" t="s">
        <v>0</v>
      </c>
      <c r="D41" s="690" t="s">
        <v>136</v>
      </c>
      <c r="E41" s="691" t="s">
        <v>2373</v>
      </c>
      <c r="F41" s="691" t="s">
        <v>2374</v>
      </c>
      <c r="G41" s="692">
        <v>4</v>
      </c>
      <c r="H41" s="692">
        <v>4</v>
      </c>
      <c r="I41" s="692">
        <v>538</v>
      </c>
      <c r="J41" s="690" t="s">
        <v>2215</v>
      </c>
      <c r="K41" s="690" t="s">
        <v>2297</v>
      </c>
      <c r="L41" s="903">
        <v>100</v>
      </c>
      <c r="M41" s="903"/>
      <c r="N41" s="694">
        <v>100</v>
      </c>
      <c r="O41" s="692">
        <v>1</v>
      </c>
      <c r="P41" s="690"/>
      <c r="Q41" s="690"/>
      <c r="R41" s="690"/>
      <c r="S41" s="690"/>
      <c r="T41" s="877" t="s">
        <v>127</v>
      </c>
      <c r="U41" s="877"/>
    </row>
    <row r="42" spans="1:21" ht="34.5" customHeight="1" x14ac:dyDescent="0.25">
      <c r="A42" s="911" t="s">
        <v>123</v>
      </c>
      <c r="B42" s="911"/>
      <c r="C42" s="700" t="s">
        <v>0</v>
      </c>
      <c r="D42" s="700" t="s">
        <v>136</v>
      </c>
      <c r="E42" s="701" t="s">
        <v>2375</v>
      </c>
      <c r="F42" s="701" t="s">
        <v>1538</v>
      </c>
      <c r="G42" s="702">
        <v>1</v>
      </c>
      <c r="H42" s="702">
        <v>1</v>
      </c>
      <c r="I42" s="702">
        <v>584</v>
      </c>
      <c r="J42" s="700" t="s">
        <v>2215</v>
      </c>
      <c r="K42" s="700" t="s">
        <v>2297</v>
      </c>
      <c r="L42" s="912">
        <v>0</v>
      </c>
      <c r="M42" s="912"/>
      <c r="N42" s="704">
        <v>0</v>
      </c>
      <c r="O42" s="700"/>
      <c r="P42" s="700"/>
      <c r="Q42" s="700"/>
      <c r="R42" s="700"/>
      <c r="S42" s="702">
        <v>1</v>
      </c>
      <c r="T42" s="913" t="s">
        <v>2229</v>
      </c>
      <c r="U42" s="913"/>
    </row>
    <row r="43" spans="1:21" ht="33.75" customHeight="1" x14ac:dyDescent="0.25">
      <c r="A43" s="911" t="s">
        <v>123</v>
      </c>
      <c r="B43" s="911"/>
      <c r="C43" s="700" t="s">
        <v>0</v>
      </c>
      <c r="D43" s="700" t="s">
        <v>136</v>
      </c>
      <c r="E43" s="701" t="s">
        <v>2376</v>
      </c>
      <c r="F43" s="701" t="s">
        <v>1526</v>
      </c>
      <c r="G43" s="702">
        <v>1</v>
      </c>
      <c r="H43" s="702">
        <v>1</v>
      </c>
      <c r="I43" s="702">
        <v>80</v>
      </c>
      <c r="J43" s="700" t="s">
        <v>2215</v>
      </c>
      <c r="K43" s="700" t="s">
        <v>2297</v>
      </c>
      <c r="L43" s="912">
        <v>0</v>
      </c>
      <c r="M43" s="912"/>
      <c r="N43" s="704">
        <v>0</v>
      </c>
      <c r="O43" s="700"/>
      <c r="P43" s="700"/>
      <c r="Q43" s="700"/>
      <c r="R43" s="700"/>
      <c r="S43" s="702">
        <v>1</v>
      </c>
      <c r="T43" s="913" t="s">
        <v>2229</v>
      </c>
      <c r="U43" s="913"/>
    </row>
    <row r="44" spans="1:21" ht="24" customHeight="1" x14ac:dyDescent="0.25">
      <c r="A44" s="902" t="s">
        <v>123</v>
      </c>
      <c r="B44" s="902"/>
      <c r="C44" s="690" t="s">
        <v>0</v>
      </c>
      <c r="D44" s="690" t="s">
        <v>136</v>
      </c>
      <c r="E44" s="691" t="s">
        <v>2377</v>
      </c>
      <c r="F44" s="691" t="s">
        <v>1920</v>
      </c>
      <c r="G44" s="692">
        <v>1</v>
      </c>
      <c r="H44" s="692">
        <v>1</v>
      </c>
      <c r="I44" s="692">
        <v>353</v>
      </c>
      <c r="J44" s="690" t="s">
        <v>2215</v>
      </c>
      <c r="K44" s="690" t="s">
        <v>2297</v>
      </c>
      <c r="L44" s="903">
        <v>100</v>
      </c>
      <c r="M44" s="903"/>
      <c r="N44" s="694">
        <v>100</v>
      </c>
      <c r="O44" s="692">
        <v>1</v>
      </c>
      <c r="P44" s="690"/>
      <c r="Q44" s="690"/>
      <c r="R44" s="690"/>
      <c r="S44" s="690"/>
      <c r="T44" s="877" t="s">
        <v>127</v>
      </c>
      <c r="U44" s="877"/>
    </row>
    <row r="45" spans="1:21" ht="23.25" customHeight="1" x14ac:dyDescent="0.25">
      <c r="A45" s="902" t="s">
        <v>123</v>
      </c>
      <c r="B45" s="902"/>
      <c r="C45" s="690" t="s">
        <v>0</v>
      </c>
      <c r="D45" s="690" t="s">
        <v>136</v>
      </c>
      <c r="E45" s="691" t="s">
        <v>2378</v>
      </c>
      <c r="F45" s="691" t="s">
        <v>2379</v>
      </c>
      <c r="G45" s="692">
        <v>1</v>
      </c>
      <c r="H45" s="692">
        <v>1</v>
      </c>
      <c r="I45" s="692">
        <v>375</v>
      </c>
      <c r="J45" s="690" t="s">
        <v>2215</v>
      </c>
      <c r="K45" s="690" t="s">
        <v>2297</v>
      </c>
      <c r="L45" s="903">
        <v>100</v>
      </c>
      <c r="M45" s="903"/>
      <c r="N45" s="694">
        <v>100</v>
      </c>
      <c r="O45" s="692">
        <v>1</v>
      </c>
      <c r="P45" s="690"/>
      <c r="Q45" s="690"/>
      <c r="R45" s="690"/>
      <c r="S45" s="690"/>
      <c r="T45" s="877" t="s">
        <v>127</v>
      </c>
      <c r="U45" s="877"/>
    </row>
    <row r="46" spans="1:21" ht="34.5" customHeight="1" x14ac:dyDescent="0.25">
      <c r="A46" s="911" t="s">
        <v>123</v>
      </c>
      <c r="B46" s="911"/>
      <c r="C46" s="700" t="s">
        <v>0</v>
      </c>
      <c r="D46" s="700" t="s">
        <v>136</v>
      </c>
      <c r="E46" s="701" t="s">
        <v>2380</v>
      </c>
      <c r="F46" s="701" t="s">
        <v>2381</v>
      </c>
      <c r="G46" s="702">
        <v>1</v>
      </c>
      <c r="H46" s="702">
        <v>1</v>
      </c>
      <c r="I46" s="702">
        <v>62</v>
      </c>
      <c r="J46" s="700" t="s">
        <v>2215</v>
      </c>
      <c r="K46" s="700" t="s">
        <v>2297</v>
      </c>
      <c r="L46" s="912">
        <v>0</v>
      </c>
      <c r="M46" s="912"/>
      <c r="N46" s="704">
        <v>0</v>
      </c>
      <c r="O46" s="700"/>
      <c r="P46" s="700"/>
      <c r="Q46" s="700"/>
      <c r="R46" s="700"/>
      <c r="S46" s="702">
        <v>1</v>
      </c>
      <c r="T46" s="913" t="s">
        <v>2229</v>
      </c>
      <c r="U46" s="913"/>
    </row>
    <row r="47" spans="1:21" ht="23.25" customHeight="1" x14ac:dyDescent="0.25">
      <c r="A47" s="902" t="s">
        <v>123</v>
      </c>
      <c r="B47" s="902"/>
      <c r="C47" s="690" t="s">
        <v>0</v>
      </c>
      <c r="D47" s="690" t="s">
        <v>136</v>
      </c>
      <c r="E47" s="691" t="s">
        <v>2382</v>
      </c>
      <c r="F47" s="691" t="s">
        <v>2383</v>
      </c>
      <c r="G47" s="692">
        <v>1</v>
      </c>
      <c r="H47" s="692">
        <v>1</v>
      </c>
      <c r="I47" s="692">
        <v>63</v>
      </c>
      <c r="J47" s="690" t="s">
        <v>2215</v>
      </c>
      <c r="K47" s="690" t="s">
        <v>2297</v>
      </c>
      <c r="L47" s="903">
        <v>100</v>
      </c>
      <c r="M47" s="903"/>
      <c r="N47" s="694">
        <v>100</v>
      </c>
      <c r="O47" s="692">
        <v>1</v>
      </c>
      <c r="P47" s="690"/>
      <c r="Q47" s="690"/>
      <c r="R47" s="690"/>
      <c r="S47" s="690"/>
      <c r="T47" s="877" t="s">
        <v>127</v>
      </c>
      <c r="U47" s="877"/>
    </row>
    <row r="48" spans="1:21" ht="18" customHeight="1" x14ac:dyDescent="0.25">
      <c r="A48" s="902" t="s">
        <v>123</v>
      </c>
      <c r="B48" s="902"/>
      <c r="C48" s="690" t="s">
        <v>0</v>
      </c>
      <c r="D48" s="690" t="s">
        <v>136</v>
      </c>
      <c r="E48" s="691" t="s">
        <v>2384</v>
      </c>
      <c r="F48" s="691" t="s">
        <v>2385</v>
      </c>
      <c r="G48" s="692">
        <v>1</v>
      </c>
      <c r="H48" s="692">
        <v>1</v>
      </c>
      <c r="I48" s="692">
        <v>332</v>
      </c>
      <c r="J48" s="690" t="s">
        <v>2215</v>
      </c>
      <c r="K48" s="690" t="s">
        <v>2297</v>
      </c>
      <c r="L48" s="903">
        <v>100</v>
      </c>
      <c r="M48" s="903"/>
      <c r="N48" s="694">
        <v>100</v>
      </c>
      <c r="O48" s="692">
        <v>1</v>
      </c>
      <c r="P48" s="690"/>
      <c r="Q48" s="690"/>
      <c r="R48" s="690"/>
      <c r="S48" s="690"/>
      <c r="T48" s="877" t="s">
        <v>127</v>
      </c>
      <c r="U48" s="877"/>
    </row>
    <row r="49" spans="1:21" ht="24" customHeight="1" x14ac:dyDescent="0.25">
      <c r="A49" s="902" t="s">
        <v>123</v>
      </c>
      <c r="B49" s="902"/>
      <c r="C49" s="690" t="s">
        <v>0</v>
      </c>
      <c r="D49" s="690" t="s">
        <v>138</v>
      </c>
      <c r="E49" s="691" t="s">
        <v>2386</v>
      </c>
      <c r="F49" s="691" t="s">
        <v>1560</v>
      </c>
      <c r="G49" s="692">
        <v>1</v>
      </c>
      <c r="H49" s="692">
        <v>1</v>
      </c>
      <c r="I49" s="692">
        <v>107</v>
      </c>
      <c r="J49" s="690" t="s">
        <v>2215</v>
      </c>
      <c r="K49" s="690" t="s">
        <v>2297</v>
      </c>
      <c r="L49" s="903">
        <v>100</v>
      </c>
      <c r="M49" s="903"/>
      <c r="N49" s="694">
        <v>100</v>
      </c>
      <c r="O49" s="692">
        <v>1</v>
      </c>
      <c r="P49" s="690"/>
      <c r="Q49" s="690"/>
      <c r="R49" s="690"/>
      <c r="S49" s="690"/>
      <c r="T49" s="877" t="s">
        <v>127</v>
      </c>
      <c r="U49" s="877"/>
    </row>
    <row r="50" spans="1:21" ht="23.25" customHeight="1" x14ac:dyDescent="0.25">
      <c r="A50" s="902" t="s">
        <v>123</v>
      </c>
      <c r="B50" s="902"/>
      <c r="C50" s="690" t="s">
        <v>0</v>
      </c>
      <c r="D50" s="690" t="s">
        <v>138</v>
      </c>
      <c r="E50" s="691" t="s">
        <v>2387</v>
      </c>
      <c r="F50" s="691" t="s">
        <v>2388</v>
      </c>
      <c r="G50" s="692">
        <v>0</v>
      </c>
      <c r="H50" s="692">
        <v>1</v>
      </c>
      <c r="I50" s="692">
        <v>25</v>
      </c>
      <c r="J50" s="690" t="s">
        <v>2215</v>
      </c>
      <c r="K50" s="690" t="s">
        <v>2297</v>
      </c>
      <c r="L50" s="903">
        <v>100</v>
      </c>
      <c r="M50" s="903"/>
      <c r="N50" s="694">
        <v>100</v>
      </c>
      <c r="O50" s="692">
        <v>1</v>
      </c>
      <c r="P50" s="690"/>
      <c r="Q50" s="690"/>
      <c r="R50" s="690"/>
      <c r="S50" s="690"/>
      <c r="T50" s="877" t="s">
        <v>127</v>
      </c>
      <c r="U50" s="877"/>
    </row>
    <row r="51" spans="1:21" ht="45" customHeight="1" x14ac:dyDescent="0.25">
      <c r="A51" s="911" t="s">
        <v>123</v>
      </c>
      <c r="B51" s="911"/>
      <c r="C51" s="700" t="s">
        <v>0</v>
      </c>
      <c r="D51" s="700" t="s">
        <v>138</v>
      </c>
      <c r="E51" s="701" t="s">
        <v>2389</v>
      </c>
      <c r="F51" s="701" t="s">
        <v>1558</v>
      </c>
      <c r="G51" s="702">
        <v>1</v>
      </c>
      <c r="H51" s="702">
        <v>1</v>
      </c>
      <c r="I51" s="702">
        <v>253</v>
      </c>
      <c r="J51" s="700" t="s">
        <v>2215</v>
      </c>
      <c r="K51" s="700" t="s">
        <v>2297</v>
      </c>
      <c r="L51" s="912">
        <v>0</v>
      </c>
      <c r="M51" s="912"/>
      <c r="N51" s="704">
        <v>0</v>
      </c>
      <c r="O51" s="700"/>
      <c r="P51" s="700"/>
      <c r="Q51" s="700"/>
      <c r="R51" s="700"/>
      <c r="S51" s="702">
        <v>1</v>
      </c>
      <c r="T51" s="913" t="s">
        <v>2390</v>
      </c>
      <c r="U51" s="913"/>
    </row>
    <row r="52" spans="1:21" ht="23.25" customHeight="1" x14ac:dyDescent="0.25">
      <c r="A52" s="902" t="s">
        <v>123</v>
      </c>
      <c r="B52" s="902"/>
      <c r="C52" s="690" t="s">
        <v>0</v>
      </c>
      <c r="D52" s="690" t="s">
        <v>139</v>
      </c>
      <c r="E52" s="691" t="s">
        <v>2391</v>
      </c>
      <c r="F52" s="691" t="s">
        <v>2392</v>
      </c>
      <c r="G52" s="692">
        <v>1</v>
      </c>
      <c r="H52" s="692">
        <v>1</v>
      </c>
      <c r="I52" s="692">
        <v>558</v>
      </c>
      <c r="J52" s="690" t="s">
        <v>2215</v>
      </c>
      <c r="K52" s="690" t="s">
        <v>2297</v>
      </c>
      <c r="L52" s="903">
        <v>100</v>
      </c>
      <c r="M52" s="903"/>
      <c r="N52" s="694">
        <v>100.00000000000001</v>
      </c>
      <c r="O52" s="692">
        <v>1</v>
      </c>
      <c r="P52" s="690"/>
      <c r="Q52" s="690"/>
      <c r="R52" s="690"/>
      <c r="S52" s="690"/>
      <c r="T52" s="877" t="s">
        <v>127</v>
      </c>
      <c r="U52" s="877"/>
    </row>
    <row r="53" spans="1:21" ht="86.25" customHeight="1" x14ac:dyDescent="0.25">
      <c r="A53" s="902" t="s">
        <v>123</v>
      </c>
      <c r="B53" s="902"/>
      <c r="C53" s="690" t="s">
        <v>0</v>
      </c>
      <c r="D53" s="690" t="s">
        <v>139</v>
      </c>
      <c r="E53" s="691" t="s">
        <v>2393</v>
      </c>
      <c r="F53" s="691" t="s">
        <v>2394</v>
      </c>
      <c r="G53" s="692">
        <v>13</v>
      </c>
      <c r="H53" s="692">
        <v>13</v>
      </c>
      <c r="I53" s="692">
        <v>2367</v>
      </c>
      <c r="J53" s="690" t="s">
        <v>2215</v>
      </c>
      <c r="K53" s="690" t="s">
        <v>2297</v>
      </c>
      <c r="L53" s="903">
        <v>100</v>
      </c>
      <c r="M53" s="903"/>
      <c r="N53" s="694">
        <v>100</v>
      </c>
      <c r="O53" s="692">
        <v>1</v>
      </c>
      <c r="P53" s="690"/>
      <c r="Q53" s="690"/>
      <c r="R53" s="690"/>
      <c r="S53" s="690"/>
      <c r="T53" s="877" t="s">
        <v>127</v>
      </c>
      <c r="U53" s="877"/>
    </row>
    <row r="54" spans="1:21" ht="44.25" customHeight="1" x14ac:dyDescent="0.25">
      <c r="A54" s="906" t="s">
        <v>16</v>
      </c>
      <c r="B54" s="906"/>
      <c r="C54" s="695" t="s">
        <v>0</v>
      </c>
      <c r="D54" s="695" t="s">
        <v>139</v>
      </c>
      <c r="E54" s="696" t="s">
        <v>2395</v>
      </c>
      <c r="F54" s="696" t="s">
        <v>2396</v>
      </c>
      <c r="G54" s="697">
        <v>3</v>
      </c>
      <c r="H54" s="697">
        <v>3</v>
      </c>
      <c r="I54" s="697">
        <v>131</v>
      </c>
      <c r="J54" s="695" t="s">
        <v>2215</v>
      </c>
      <c r="K54" s="695" t="s">
        <v>2297</v>
      </c>
      <c r="L54" s="907">
        <v>100</v>
      </c>
      <c r="M54" s="907"/>
      <c r="N54" s="699">
        <v>100</v>
      </c>
      <c r="O54" s="697">
        <v>1</v>
      </c>
      <c r="P54" s="695"/>
      <c r="Q54" s="695"/>
      <c r="R54" s="695"/>
      <c r="S54" s="695"/>
      <c r="T54" s="908" t="s">
        <v>2397</v>
      </c>
      <c r="U54" s="908"/>
    </row>
    <row r="55" spans="1:21" ht="23.25" customHeight="1" x14ac:dyDescent="0.25">
      <c r="A55" s="902" t="s">
        <v>123</v>
      </c>
      <c r="B55" s="902"/>
      <c r="C55" s="690" t="s">
        <v>0</v>
      </c>
      <c r="D55" s="690" t="s">
        <v>139</v>
      </c>
      <c r="E55" s="691" t="s">
        <v>2398</v>
      </c>
      <c r="F55" s="691" t="s">
        <v>2399</v>
      </c>
      <c r="G55" s="692">
        <v>1</v>
      </c>
      <c r="H55" s="692">
        <v>1</v>
      </c>
      <c r="I55" s="692">
        <v>252</v>
      </c>
      <c r="J55" s="690" t="s">
        <v>2215</v>
      </c>
      <c r="K55" s="690" t="s">
        <v>2297</v>
      </c>
      <c r="L55" s="903">
        <v>100</v>
      </c>
      <c r="M55" s="903"/>
      <c r="N55" s="694">
        <v>100</v>
      </c>
      <c r="O55" s="692">
        <v>1</v>
      </c>
      <c r="P55" s="690"/>
      <c r="Q55" s="690"/>
      <c r="R55" s="690"/>
      <c r="S55" s="690"/>
      <c r="T55" s="877" t="s">
        <v>127</v>
      </c>
      <c r="U55" s="877"/>
    </row>
    <row r="56" spans="1:21" ht="45" customHeight="1" x14ac:dyDescent="0.25">
      <c r="A56" s="911" t="s">
        <v>123</v>
      </c>
      <c r="B56" s="911"/>
      <c r="C56" s="700" t="s">
        <v>0</v>
      </c>
      <c r="D56" s="700" t="s">
        <v>139</v>
      </c>
      <c r="E56" s="701" t="s">
        <v>2400</v>
      </c>
      <c r="F56" s="701" t="s">
        <v>2401</v>
      </c>
      <c r="G56" s="702">
        <v>1</v>
      </c>
      <c r="H56" s="702">
        <v>1</v>
      </c>
      <c r="I56" s="702">
        <v>400</v>
      </c>
      <c r="J56" s="700" t="s">
        <v>2215</v>
      </c>
      <c r="K56" s="700" t="s">
        <v>2297</v>
      </c>
      <c r="L56" s="912">
        <v>0</v>
      </c>
      <c r="M56" s="912"/>
      <c r="N56" s="704">
        <v>0</v>
      </c>
      <c r="O56" s="700"/>
      <c r="P56" s="700"/>
      <c r="Q56" s="700"/>
      <c r="R56" s="700"/>
      <c r="S56" s="702">
        <v>1</v>
      </c>
      <c r="T56" s="913" t="s">
        <v>2402</v>
      </c>
      <c r="U56" s="913"/>
    </row>
    <row r="57" spans="1:21" ht="23.25" customHeight="1" x14ac:dyDescent="0.25">
      <c r="A57" s="902" t="s">
        <v>123</v>
      </c>
      <c r="B57" s="902"/>
      <c r="C57" s="690" t="s">
        <v>0</v>
      </c>
      <c r="D57" s="690" t="s">
        <v>139</v>
      </c>
      <c r="E57" s="691" t="s">
        <v>2403</v>
      </c>
      <c r="F57" s="691" t="s">
        <v>2307</v>
      </c>
      <c r="G57" s="692">
        <v>1</v>
      </c>
      <c r="H57" s="692">
        <v>1</v>
      </c>
      <c r="I57" s="692">
        <v>46</v>
      </c>
      <c r="J57" s="690" t="s">
        <v>2215</v>
      </c>
      <c r="K57" s="690" t="s">
        <v>2297</v>
      </c>
      <c r="L57" s="903">
        <v>100</v>
      </c>
      <c r="M57" s="903"/>
      <c r="N57" s="694">
        <v>100</v>
      </c>
      <c r="O57" s="692">
        <v>1</v>
      </c>
      <c r="P57" s="690"/>
      <c r="Q57" s="690"/>
      <c r="R57" s="690"/>
      <c r="S57" s="690"/>
      <c r="T57" s="877" t="s">
        <v>127</v>
      </c>
      <c r="U57" s="877"/>
    </row>
    <row r="58" spans="1:21" ht="24" customHeight="1" x14ac:dyDescent="0.25">
      <c r="A58" s="902" t="s">
        <v>123</v>
      </c>
      <c r="B58" s="902"/>
      <c r="C58" s="690" t="s">
        <v>0</v>
      </c>
      <c r="D58" s="690" t="s">
        <v>139</v>
      </c>
      <c r="E58" s="691" t="s">
        <v>2404</v>
      </c>
      <c r="F58" s="691" t="s">
        <v>2405</v>
      </c>
      <c r="G58" s="692">
        <v>1</v>
      </c>
      <c r="H58" s="692">
        <v>1</v>
      </c>
      <c r="I58" s="692">
        <v>281</v>
      </c>
      <c r="J58" s="690" t="s">
        <v>2215</v>
      </c>
      <c r="K58" s="690" t="s">
        <v>2297</v>
      </c>
      <c r="L58" s="903">
        <v>100</v>
      </c>
      <c r="M58" s="903"/>
      <c r="N58" s="694">
        <v>100</v>
      </c>
      <c r="O58" s="692">
        <v>1</v>
      </c>
      <c r="P58" s="690"/>
      <c r="Q58" s="690"/>
      <c r="R58" s="690"/>
      <c r="S58" s="690"/>
      <c r="T58" s="877" t="s">
        <v>127</v>
      </c>
      <c r="U58" s="877"/>
    </row>
    <row r="59" spans="1:21" ht="44.25" customHeight="1" x14ac:dyDescent="0.25">
      <c r="A59" s="906" t="s">
        <v>16</v>
      </c>
      <c r="B59" s="906"/>
      <c r="C59" s="695" t="s">
        <v>0</v>
      </c>
      <c r="D59" s="695" t="s">
        <v>139</v>
      </c>
      <c r="E59" s="696" t="s">
        <v>2406</v>
      </c>
      <c r="F59" s="696" t="s">
        <v>2407</v>
      </c>
      <c r="G59" s="697">
        <v>1</v>
      </c>
      <c r="H59" s="697">
        <v>1</v>
      </c>
      <c r="I59" s="697">
        <v>677</v>
      </c>
      <c r="J59" s="695" t="s">
        <v>2215</v>
      </c>
      <c r="K59" s="695" t="s">
        <v>2297</v>
      </c>
      <c r="L59" s="907">
        <v>100</v>
      </c>
      <c r="M59" s="907"/>
      <c r="N59" s="699">
        <v>100</v>
      </c>
      <c r="O59" s="697">
        <v>1</v>
      </c>
      <c r="P59" s="695"/>
      <c r="Q59" s="695"/>
      <c r="R59" s="695"/>
      <c r="S59" s="695"/>
      <c r="T59" s="908" t="s">
        <v>1587</v>
      </c>
      <c r="U59" s="908"/>
    </row>
    <row r="60" spans="1:21" ht="24" customHeight="1" x14ac:dyDescent="0.25">
      <c r="A60" s="902" t="s">
        <v>123</v>
      </c>
      <c r="B60" s="902"/>
      <c r="C60" s="690" t="s">
        <v>0</v>
      </c>
      <c r="D60" s="690" t="s">
        <v>139</v>
      </c>
      <c r="E60" s="691" t="s">
        <v>2408</v>
      </c>
      <c r="F60" s="691" t="s">
        <v>2409</v>
      </c>
      <c r="G60" s="692">
        <v>1</v>
      </c>
      <c r="H60" s="692">
        <v>1</v>
      </c>
      <c r="I60" s="692">
        <v>107</v>
      </c>
      <c r="J60" s="690" t="s">
        <v>2215</v>
      </c>
      <c r="K60" s="690" t="s">
        <v>2297</v>
      </c>
      <c r="L60" s="903">
        <v>100</v>
      </c>
      <c r="M60" s="903"/>
      <c r="N60" s="694">
        <v>100</v>
      </c>
      <c r="O60" s="692">
        <v>1</v>
      </c>
      <c r="P60" s="690"/>
      <c r="Q60" s="690"/>
      <c r="R60" s="690"/>
      <c r="S60" s="690"/>
      <c r="T60" s="877" t="s">
        <v>127</v>
      </c>
      <c r="U60" s="877"/>
    </row>
    <row r="61" spans="1:21" ht="44.25" customHeight="1" x14ac:dyDescent="0.25">
      <c r="A61" s="911" t="s">
        <v>123</v>
      </c>
      <c r="B61" s="911"/>
      <c r="C61" s="700" t="s">
        <v>0</v>
      </c>
      <c r="D61" s="700" t="s">
        <v>139</v>
      </c>
      <c r="E61" s="701" t="s">
        <v>2410</v>
      </c>
      <c r="F61" s="701" t="s">
        <v>2411</v>
      </c>
      <c r="G61" s="702">
        <v>1</v>
      </c>
      <c r="H61" s="702">
        <v>1</v>
      </c>
      <c r="I61" s="702">
        <v>22</v>
      </c>
      <c r="J61" s="700" t="s">
        <v>2215</v>
      </c>
      <c r="K61" s="700" t="s">
        <v>2297</v>
      </c>
      <c r="L61" s="912">
        <v>0</v>
      </c>
      <c r="M61" s="912"/>
      <c r="N61" s="704">
        <v>0</v>
      </c>
      <c r="O61" s="700"/>
      <c r="P61" s="700"/>
      <c r="Q61" s="700"/>
      <c r="R61" s="700"/>
      <c r="S61" s="702">
        <v>1</v>
      </c>
      <c r="T61" s="913" t="s">
        <v>2412</v>
      </c>
      <c r="U61" s="913"/>
    </row>
    <row r="62" spans="1:21" ht="23.25" customHeight="1" x14ac:dyDescent="0.25">
      <c r="A62" s="902" t="s">
        <v>123</v>
      </c>
      <c r="B62" s="902"/>
      <c r="C62" s="690" t="s">
        <v>0</v>
      </c>
      <c r="D62" s="690" t="s">
        <v>139</v>
      </c>
      <c r="E62" s="691" t="s">
        <v>2413</v>
      </c>
      <c r="F62" s="691" t="s">
        <v>2414</v>
      </c>
      <c r="G62" s="692">
        <v>1</v>
      </c>
      <c r="H62" s="692">
        <v>1</v>
      </c>
      <c r="I62" s="692">
        <v>75</v>
      </c>
      <c r="J62" s="690" t="s">
        <v>2215</v>
      </c>
      <c r="K62" s="690" t="s">
        <v>2297</v>
      </c>
      <c r="L62" s="903">
        <v>100</v>
      </c>
      <c r="M62" s="903"/>
      <c r="N62" s="694">
        <v>100</v>
      </c>
      <c r="O62" s="692">
        <v>1</v>
      </c>
      <c r="P62" s="690"/>
      <c r="Q62" s="690"/>
      <c r="R62" s="690"/>
      <c r="S62" s="690"/>
      <c r="T62" s="877" t="s">
        <v>127</v>
      </c>
      <c r="U62" s="877"/>
    </row>
    <row r="63" spans="1:21" ht="45" customHeight="1" x14ac:dyDescent="0.25">
      <c r="A63" s="906" t="s">
        <v>16</v>
      </c>
      <c r="B63" s="906"/>
      <c r="C63" s="695" t="s">
        <v>0</v>
      </c>
      <c r="D63" s="695" t="s">
        <v>139</v>
      </c>
      <c r="E63" s="696" t="s">
        <v>2415</v>
      </c>
      <c r="F63" s="696" t="s">
        <v>2416</v>
      </c>
      <c r="G63" s="697">
        <v>2</v>
      </c>
      <c r="H63" s="697">
        <v>2</v>
      </c>
      <c r="I63" s="697">
        <v>114</v>
      </c>
      <c r="J63" s="695" t="s">
        <v>2215</v>
      </c>
      <c r="K63" s="695" t="s">
        <v>2297</v>
      </c>
      <c r="L63" s="907">
        <v>100</v>
      </c>
      <c r="M63" s="907"/>
      <c r="N63" s="699">
        <v>100</v>
      </c>
      <c r="O63" s="697">
        <v>1</v>
      </c>
      <c r="P63" s="695"/>
      <c r="Q63" s="695"/>
      <c r="R63" s="695"/>
      <c r="S63" s="695"/>
      <c r="T63" s="908" t="s">
        <v>1587</v>
      </c>
      <c r="U63" s="908"/>
    </row>
    <row r="64" spans="1:21" ht="23.25" customHeight="1" x14ac:dyDescent="0.25">
      <c r="A64" s="902" t="s">
        <v>123</v>
      </c>
      <c r="B64" s="902"/>
      <c r="C64" s="690" t="s">
        <v>0</v>
      </c>
      <c r="D64" s="690" t="s">
        <v>140</v>
      </c>
      <c r="E64" s="691" t="s">
        <v>2417</v>
      </c>
      <c r="F64" s="691" t="s">
        <v>2418</v>
      </c>
      <c r="G64" s="692">
        <v>1</v>
      </c>
      <c r="H64" s="692">
        <v>1</v>
      </c>
      <c r="I64" s="692">
        <v>79</v>
      </c>
      <c r="J64" s="690" t="s">
        <v>2215</v>
      </c>
      <c r="K64" s="690" t="s">
        <v>2297</v>
      </c>
      <c r="L64" s="903">
        <v>100</v>
      </c>
      <c r="M64" s="903"/>
      <c r="N64" s="694">
        <v>0</v>
      </c>
      <c r="O64" s="692">
        <v>1</v>
      </c>
      <c r="P64" s="690"/>
      <c r="Q64" s="690"/>
      <c r="R64" s="690"/>
      <c r="S64" s="690"/>
      <c r="T64" s="877" t="s">
        <v>127</v>
      </c>
      <c r="U64" s="877"/>
    </row>
    <row r="65" spans="1:21" ht="44.25" customHeight="1" x14ac:dyDescent="0.25">
      <c r="A65" s="911" t="s">
        <v>123</v>
      </c>
      <c r="B65" s="911"/>
      <c r="C65" s="700" t="s">
        <v>0</v>
      </c>
      <c r="D65" s="700" t="s">
        <v>140</v>
      </c>
      <c r="E65" s="701" t="s">
        <v>2419</v>
      </c>
      <c r="F65" s="701" t="s">
        <v>1634</v>
      </c>
      <c r="G65" s="702">
        <v>1</v>
      </c>
      <c r="H65" s="702">
        <v>1</v>
      </c>
      <c r="I65" s="702">
        <v>72</v>
      </c>
      <c r="J65" s="700" t="s">
        <v>2215</v>
      </c>
      <c r="K65" s="700" t="s">
        <v>2297</v>
      </c>
      <c r="L65" s="912">
        <v>0</v>
      </c>
      <c r="M65" s="912"/>
      <c r="N65" s="704">
        <v>0</v>
      </c>
      <c r="O65" s="700"/>
      <c r="P65" s="700"/>
      <c r="Q65" s="700"/>
      <c r="R65" s="700"/>
      <c r="S65" s="702">
        <v>1</v>
      </c>
      <c r="T65" s="913" t="s">
        <v>2420</v>
      </c>
      <c r="U65" s="913"/>
    </row>
    <row r="66" spans="1:21" ht="24" customHeight="1" x14ac:dyDescent="0.25">
      <c r="A66" s="902" t="s">
        <v>123</v>
      </c>
      <c r="B66" s="902"/>
      <c r="C66" s="690" t="s">
        <v>0</v>
      </c>
      <c r="D66" s="690" t="s">
        <v>140</v>
      </c>
      <c r="E66" s="691" t="s">
        <v>2421</v>
      </c>
      <c r="F66" s="691" t="s">
        <v>1937</v>
      </c>
      <c r="G66" s="692">
        <v>1</v>
      </c>
      <c r="H66" s="692">
        <v>1</v>
      </c>
      <c r="I66" s="692">
        <v>38</v>
      </c>
      <c r="J66" s="690" t="s">
        <v>2215</v>
      </c>
      <c r="K66" s="690" t="s">
        <v>2297</v>
      </c>
      <c r="L66" s="903">
        <v>100</v>
      </c>
      <c r="M66" s="903"/>
      <c r="N66" s="694">
        <v>100</v>
      </c>
      <c r="O66" s="692">
        <v>1</v>
      </c>
      <c r="P66" s="690"/>
      <c r="Q66" s="690"/>
      <c r="R66" s="690"/>
      <c r="S66" s="690"/>
      <c r="T66" s="877" t="s">
        <v>127</v>
      </c>
      <c r="U66" s="877"/>
    </row>
    <row r="67" spans="1:21" ht="24" customHeight="1" x14ac:dyDescent="0.25">
      <c r="A67" s="902" t="s">
        <v>123</v>
      </c>
      <c r="B67" s="902"/>
      <c r="C67" s="690" t="s">
        <v>0</v>
      </c>
      <c r="D67" s="690" t="s">
        <v>140</v>
      </c>
      <c r="E67" s="691" t="s">
        <v>2422</v>
      </c>
      <c r="F67" s="691" t="s">
        <v>1535</v>
      </c>
      <c r="G67" s="692">
        <v>1</v>
      </c>
      <c r="H67" s="692">
        <v>1</v>
      </c>
      <c r="I67" s="692">
        <v>270</v>
      </c>
      <c r="J67" s="690" t="s">
        <v>2215</v>
      </c>
      <c r="K67" s="690" t="s">
        <v>2297</v>
      </c>
      <c r="L67" s="903">
        <v>100</v>
      </c>
      <c r="M67" s="903"/>
      <c r="N67" s="694">
        <v>99.99381962887982</v>
      </c>
      <c r="O67" s="692">
        <v>1</v>
      </c>
      <c r="P67" s="690"/>
      <c r="Q67" s="690"/>
      <c r="R67" s="690"/>
      <c r="S67" s="690"/>
      <c r="T67" s="877" t="s">
        <v>127</v>
      </c>
      <c r="U67" s="877"/>
    </row>
    <row r="68" spans="1:21" ht="44.25" customHeight="1" x14ac:dyDescent="0.25">
      <c r="A68" s="911" t="s">
        <v>123</v>
      </c>
      <c r="B68" s="911"/>
      <c r="C68" s="700" t="s">
        <v>0</v>
      </c>
      <c r="D68" s="700" t="s">
        <v>140</v>
      </c>
      <c r="E68" s="701" t="s">
        <v>2423</v>
      </c>
      <c r="F68" s="701" t="s">
        <v>2424</v>
      </c>
      <c r="G68" s="702">
        <v>1</v>
      </c>
      <c r="H68" s="702">
        <v>1</v>
      </c>
      <c r="I68" s="702">
        <v>60</v>
      </c>
      <c r="J68" s="700" t="s">
        <v>2215</v>
      </c>
      <c r="K68" s="700" t="s">
        <v>2297</v>
      </c>
      <c r="L68" s="912">
        <v>0</v>
      </c>
      <c r="M68" s="912"/>
      <c r="N68" s="704">
        <v>0</v>
      </c>
      <c r="O68" s="700"/>
      <c r="P68" s="700"/>
      <c r="Q68" s="700"/>
      <c r="R68" s="700"/>
      <c r="S68" s="702">
        <v>1</v>
      </c>
      <c r="T68" s="913" t="s">
        <v>2425</v>
      </c>
      <c r="U68" s="913"/>
    </row>
    <row r="69" spans="1:21" ht="23.25" customHeight="1" x14ac:dyDescent="0.25">
      <c r="A69" s="902" t="s">
        <v>123</v>
      </c>
      <c r="B69" s="902"/>
      <c r="C69" s="690" t="s">
        <v>0</v>
      </c>
      <c r="D69" s="690" t="s">
        <v>140</v>
      </c>
      <c r="E69" s="691" t="s">
        <v>2426</v>
      </c>
      <c r="F69" s="691" t="s">
        <v>2427</v>
      </c>
      <c r="G69" s="692">
        <v>0</v>
      </c>
      <c r="H69" s="692">
        <v>1</v>
      </c>
      <c r="I69" s="692">
        <v>13</v>
      </c>
      <c r="J69" s="690" t="s">
        <v>2215</v>
      </c>
      <c r="K69" s="690" t="s">
        <v>2297</v>
      </c>
      <c r="L69" s="903">
        <v>100</v>
      </c>
      <c r="M69" s="903"/>
      <c r="N69" s="694">
        <v>83.131399999999999</v>
      </c>
      <c r="O69" s="692">
        <v>1</v>
      </c>
      <c r="P69" s="690"/>
      <c r="Q69" s="690"/>
      <c r="R69" s="690"/>
      <c r="S69" s="690"/>
      <c r="T69" s="877" t="s">
        <v>127</v>
      </c>
      <c r="U69" s="877"/>
    </row>
    <row r="70" spans="1:21" ht="45" customHeight="1" x14ac:dyDescent="0.25">
      <c r="A70" s="911" t="s">
        <v>123</v>
      </c>
      <c r="B70" s="911"/>
      <c r="C70" s="700" t="s">
        <v>0</v>
      </c>
      <c r="D70" s="700" t="s">
        <v>140</v>
      </c>
      <c r="E70" s="701" t="s">
        <v>2428</v>
      </c>
      <c r="F70" s="701" t="s">
        <v>2429</v>
      </c>
      <c r="G70" s="702">
        <v>1</v>
      </c>
      <c r="H70" s="702">
        <v>1</v>
      </c>
      <c r="I70" s="702">
        <v>129</v>
      </c>
      <c r="J70" s="700" t="s">
        <v>2215</v>
      </c>
      <c r="K70" s="700" t="s">
        <v>2297</v>
      </c>
      <c r="L70" s="912">
        <v>0</v>
      </c>
      <c r="M70" s="912"/>
      <c r="N70" s="704">
        <v>0</v>
      </c>
      <c r="O70" s="700"/>
      <c r="P70" s="700"/>
      <c r="Q70" s="700"/>
      <c r="R70" s="700"/>
      <c r="S70" s="702">
        <v>1</v>
      </c>
      <c r="T70" s="913" t="s">
        <v>2425</v>
      </c>
      <c r="U70" s="913"/>
    </row>
    <row r="71" spans="1:21" ht="44.25" customHeight="1" x14ac:dyDescent="0.25">
      <c r="A71" s="911" t="s">
        <v>123</v>
      </c>
      <c r="B71" s="911"/>
      <c r="C71" s="700" t="s">
        <v>0</v>
      </c>
      <c r="D71" s="700" t="s">
        <v>140</v>
      </c>
      <c r="E71" s="701" t="s">
        <v>2430</v>
      </c>
      <c r="F71" s="701" t="s">
        <v>2431</v>
      </c>
      <c r="G71" s="702">
        <v>1</v>
      </c>
      <c r="H71" s="702">
        <v>1</v>
      </c>
      <c r="I71" s="702">
        <v>119</v>
      </c>
      <c r="J71" s="700" t="s">
        <v>2215</v>
      </c>
      <c r="K71" s="700" t="s">
        <v>2297</v>
      </c>
      <c r="L71" s="912">
        <v>0</v>
      </c>
      <c r="M71" s="912"/>
      <c r="N71" s="704">
        <v>0</v>
      </c>
      <c r="O71" s="700"/>
      <c r="P71" s="700"/>
      <c r="Q71" s="700"/>
      <c r="R71" s="700"/>
      <c r="S71" s="702">
        <v>1</v>
      </c>
      <c r="T71" s="913" t="s">
        <v>2425</v>
      </c>
      <c r="U71" s="913"/>
    </row>
    <row r="72" spans="1:21" ht="33.75" customHeight="1" x14ac:dyDescent="0.25">
      <c r="A72" s="902" t="s">
        <v>123</v>
      </c>
      <c r="B72" s="902"/>
      <c r="C72" s="690" t="s">
        <v>0</v>
      </c>
      <c r="D72" s="690" t="s">
        <v>141</v>
      </c>
      <c r="E72" s="691" t="s">
        <v>2432</v>
      </c>
      <c r="F72" s="691" t="s">
        <v>2433</v>
      </c>
      <c r="G72" s="692">
        <v>0</v>
      </c>
      <c r="H72" s="692">
        <v>1</v>
      </c>
      <c r="I72" s="692">
        <v>33</v>
      </c>
      <c r="J72" s="690" t="s">
        <v>2215</v>
      </c>
      <c r="K72" s="690" t="s">
        <v>2297</v>
      </c>
      <c r="L72" s="903">
        <v>100</v>
      </c>
      <c r="M72" s="903"/>
      <c r="N72" s="694">
        <v>100</v>
      </c>
      <c r="O72" s="692">
        <v>1</v>
      </c>
      <c r="P72" s="690"/>
      <c r="Q72" s="690"/>
      <c r="R72" s="690"/>
      <c r="S72" s="690"/>
      <c r="T72" s="877" t="s">
        <v>127</v>
      </c>
      <c r="U72" s="877"/>
    </row>
    <row r="73" spans="1:21" ht="34.5" customHeight="1" x14ac:dyDescent="0.25">
      <c r="A73" s="902" t="s">
        <v>123</v>
      </c>
      <c r="B73" s="902"/>
      <c r="C73" s="690" t="s">
        <v>0</v>
      </c>
      <c r="D73" s="690" t="s">
        <v>141</v>
      </c>
      <c r="E73" s="691" t="s">
        <v>2434</v>
      </c>
      <c r="F73" s="691" t="s">
        <v>2435</v>
      </c>
      <c r="G73" s="692">
        <v>5</v>
      </c>
      <c r="H73" s="692">
        <v>5</v>
      </c>
      <c r="I73" s="692">
        <v>182</v>
      </c>
      <c r="J73" s="690" t="s">
        <v>2215</v>
      </c>
      <c r="K73" s="690" t="s">
        <v>2297</v>
      </c>
      <c r="L73" s="903">
        <v>100</v>
      </c>
      <c r="M73" s="903"/>
      <c r="N73" s="694">
        <v>100</v>
      </c>
      <c r="O73" s="692">
        <v>1</v>
      </c>
      <c r="P73" s="690"/>
      <c r="Q73" s="690"/>
      <c r="R73" s="690"/>
      <c r="S73" s="690"/>
      <c r="T73" s="877" t="s">
        <v>127</v>
      </c>
      <c r="U73" s="877"/>
    </row>
    <row r="74" spans="1:21" ht="23.25" customHeight="1" x14ac:dyDescent="0.25">
      <c r="A74" s="902" t="s">
        <v>123</v>
      </c>
      <c r="B74" s="902"/>
      <c r="C74" s="690" t="s">
        <v>0</v>
      </c>
      <c r="D74" s="690" t="s">
        <v>141</v>
      </c>
      <c r="E74" s="691" t="s">
        <v>2436</v>
      </c>
      <c r="F74" s="691" t="s">
        <v>2437</v>
      </c>
      <c r="G74" s="692">
        <v>1</v>
      </c>
      <c r="H74" s="692">
        <v>1</v>
      </c>
      <c r="I74" s="692">
        <v>25</v>
      </c>
      <c r="J74" s="690" t="s">
        <v>2215</v>
      </c>
      <c r="K74" s="690" t="s">
        <v>2297</v>
      </c>
      <c r="L74" s="903">
        <v>100</v>
      </c>
      <c r="M74" s="903"/>
      <c r="N74" s="694">
        <v>100</v>
      </c>
      <c r="O74" s="692">
        <v>1</v>
      </c>
      <c r="P74" s="690"/>
      <c r="Q74" s="690"/>
      <c r="R74" s="690"/>
      <c r="S74" s="690"/>
      <c r="T74" s="877" t="s">
        <v>127</v>
      </c>
      <c r="U74" s="877"/>
    </row>
    <row r="75" spans="1:21" ht="44.25" customHeight="1" x14ac:dyDescent="0.25">
      <c r="A75" s="902" t="s">
        <v>123</v>
      </c>
      <c r="B75" s="902"/>
      <c r="C75" s="690" t="s">
        <v>0</v>
      </c>
      <c r="D75" s="690" t="s">
        <v>141</v>
      </c>
      <c r="E75" s="691" t="s">
        <v>2438</v>
      </c>
      <c r="F75" s="691" t="s">
        <v>2439</v>
      </c>
      <c r="G75" s="692">
        <v>5</v>
      </c>
      <c r="H75" s="692">
        <v>6</v>
      </c>
      <c r="I75" s="692">
        <v>185</v>
      </c>
      <c r="J75" s="690" t="s">
        <v>2215</v>
      </c>
      <c r="K75" s="690" t="s">
        <v>2297</v>
      </c>
      <c r="L75" s="903">
        <v>100</v>
      </c>
      <c r="M75" s="903"/>
      <c r="N75" s="694">
        <v>100</v>
      </c>
      <c r="O75" s="692">
        <v>1</v>
      </c>
      <c r="P75" s="690"/>
      <c r="Q75" s="690"/>
      <c r="R75" s="690"/>
      <c r="S75" s="690"/>
      <c r="T75" s="877" t="s">
        <v>127</v>
      </c>
      <c r="U75" s="877"/>
    </row>
    <row r="76" spans="1:21" ht="24" customHeight="1" x14ac:dyDescent="0.25">
      <c r="A76" s="902" t="s">
        <v>123</v>
      </c>
      <c r="B76" s="902"/>
      <c r="C76" s="690" t="s">
        <v>0</v>
      </c>
      <c r="D76" s="690" t="s">
        <v>141</v>
      </c>
      <c r="E76" s="691" t="s">
        <v>2440</v>
      </c>
      <c r="F76" s="691" t="s">
        <v>2441</v>
      </c>
      <c r="G76" s="692">
        <v>0</v>
      </c>
      <c r="H76" s="692">
        <v>1</v>
      </c>
      <c r="I76" s="692">
        <v>10</v>
      </c>
      <c r="J76" s="690" t="s">
        <v>2215</v>
      </c>
      <c r="K76" s="690" t="s">
        <v>2297</v>
      </c>
      <c r="L76" s="903">
        <v>100</v>
      </c>
      <c r="M76" s="903"/>
      <c r="N76" s="694">
        <v>100</v>
      </c>
      <c r="O76" s="692">
        <v>1</v>
      </c>
      <c r="P76" s="690"/>
      <c r="Q76" s="690"/>
      <c r="R76" s="690"/>
      <c r="S76" s="690"/>
      <c r="T76" s="877" t="s">
        <v>127</v>
      </c>
      <c r="U76" s="877"/>
    </row>
    <row r="77" spans="1:21" ht="158.25" customHeight="1" x14ac:dyDescent="0.25">
      <c r="A77" s="902" t="s">
        <v>123</v>
      </c>
      <c r="B77" s="902"/>
      <c r="C77" s="690" t="s">
        <v>0</v>
      </c>
      <c r="D77" s="690" t="s">
        <v>143</v>
      </c>
      <c r="E77" s="691" t="s">
        <v>2442</v>
      </c>
      <c r="F77" s="691" t="s">
        <v>2443</v>
      </c>
      <c r="G77" s="692">
        <v>24</v>
      </c>
      <c r="H77" s="692">
        <v>25</v>
      </c>
      <c r="I77" s="692">
        <v>2930</v>
      </c>
      <c r="J77" s="690" t="s">
        <v>2215</v>
      </c>
      <c r="K77" s="690" t="s">
        <v>2297</v>
      </c>
      <c r="L77" s="903">
        <v>100</v>
      </c>
      <c r="M77" s="903"/>
      <c r="N77" s="694">
        <v>100</v>
      </c>
      <c r="O77" s="692">
        <v>1</v>
      </c>
      <c r="P77" s="690"/>
      <c r="Q77" s="690"/>
      <c r="R77" s="690"/>
      <c r="S77" s="690"/>
      <c r="T77" s="877" t="s">
        <v>127</v>
      </c>
      <c r="U77" s="877"/>
    </row>
    <row r="78" spans="1:21" ht="33.75" customHeight="1" x14ac:dyDescent="0.25">
      <c r="A78" s="902" t="s">
        <v>123</v>
      </c>
      <c r="B78" s="902"/>
      <c r="C78" s="690" t="s">
        <v>0</v>
      </c>
      <c r="D78" s="690" t="s">
        <v>144</v>
      </c>
      <c r="E78" s="691" t="s">
        <v>2444</v>
      </c>
      <c r="F78" s="691" t="s">
        <v>2445</v>
      </c>
      <c r="G78" s="692">
        <v>1</v>
      </c>
      <c r="H78" s="692">
        <v>3</v>
      </c>
      <c r="I78" s="692">
        <v>295</v>
      </c>
      <c r="J78" s="690" t="s">
        <v>2215</v>
      </c>
      <c r="K78" s="690" t="s">
        <v>2297</v>
      </c>
      <c r="L78" s="903">
        <v>100</v>
      </c>
      <c r="M78" s="903"/>
      <c r="N78" s="694">
        <v>100</v>
      </c>
      <c r="O78" s="692">
        <v>1</v>
      </c>
      <c r="P78" s="690"/>
      <c r="Q78" s="690"/>
      <c r="R78" s="690"/>
      <c r="S78" s="690"/>
      <c r="T78" s="877" t="s">
        <v>127</v>
      </c>
      <c r="U78" s="877"/>
    </row>
    <row r="79" spans="1:21" ht="24" customHeight="1" x14ac:dyDescent="0.25">
      <c r="A79" s="902" t="s">
        <v>123</v>
      </c>
      <c r="B79" s="902"/>
      <c r="C79" s="690" t="s">
        <v>0</v>
      </c>
      <c r="D79" s="690" t="s">
        <v>144</v>
      </c>
      <c r="E79" s="691" t="s">
        <v>2446</v>
      </c>
      <c r="F79" s="691" t="s">
        <v>2447</v>
      </c>
      <c r="G79" s="692">
        <v>1</v>
      </c>
      <c r="H79" s="692">
        <v>1</v>
      </c>
      <c r="I79" s="692">
        <v>236</v>
      </c>
      <c r="J79" s="690" t="s">
        <v>2215</v>
      </c>
      <c r="K79" s="690" t="s">
        <v>2297</v>
      </c>
      <c r="L79" s="903">
        <v>100</v>
      </c>
      <c r="M79" s="903"/>
      <c r="N79" s="694">
        <v>100</v>
      </c>
      <c r="O79" s="692">
        <v>1</v>
      </c>
      <c r="P79" s="690"/>
      <c r="Q79" s="690"/>
      <c r="R79" s="690"/>
      <c r="S79" s="690"/>
      <c r="T79" s="877" t="s">
        <v>127</v>
      </c>
      <c r="U79" s="877"/>
    </row>
    <row r="80" spans="1:21" ht="23.25" customHeight="1" x14ac:dyDescent="0.25">
      <c r="A80" s="902" t="s">
        <v>123</v>
      </c>
      <c r="B80" s="902"/>
      <c r="C80" s="690" t="s">
        <v>0</v>
      </c>
      <c r="D80" s="690" t="s">
        <v>144</v>
      </c>
      <c r="E80" s="691" t="s">
        <v>2448</v>
      </c>
      <c r="F80" s="691" t="s">
        <v>2449</v>
      </c>
      <c r="G80" s="692">
        <v>1</v>
      </c>
      <c r="H80" s="692">
        <v>1</v>
      </c>
      <c r="I80" s="692">
        <v>92</v>
      </c>
      <c r="J80" s="690" t="s">
        <v>2215</v>
      </c>
      <c r="K80" s="690" t="s">
        <v>2297</v>
      </c>
      <c r="L80" s="903">
        <v>100</v>
      </c>
      <c r="M80" s="903"/>
      <c r="N80" s="694">
        <v>100</v>
      </c>
      <c r="O80" s="692">
        <v>1</v>
      </c>
      <c r="P80" s="690"/>
      <c r="Q80" s="690"/>
      <c r="R80" s="690"/>
      <c r="S80" s="690"/>
      <c r="T80" s="877" t="s">
        <v>127</v>
      </c>
      <c r="U80" s="877"/>
    </row>
    <row r="81" spans="1:21" ht="24" customHeight="1" x14ac:dyDescent="0.25">
      <c r="A81" s="902" t="s">
        <v>123</v>
      </c>
      <c r="B81" s="902"/>
      <c r="C81" s="690" t="s">
        <v>0</v>
      </c>
      <c r="D81" s="690" t="s">
        <v>144</v>
      </c>
      <c r="E81" s="691" t="s">
        <v>2450</v>
      </c>
      <c r="F81" s="691" t="s">
        <v>2451</v>
      </c>
      <c r="G81" s="692">
        <v>1</v>
      </c>
      <c r="H81" s="692">
        <v>1</v>
      </c>
      <c r="I81" s="692">
        <v>200</v>
      </c>
      <c r="J81" s="690" t="s">
        <v>2215</v>
      </c>
      <c r="K81" s="690" t="s">
        <v>2297</v>
      </c>
      <c r="L81" s="903">
        <v>100</v>
      </c>
      <c r="M81" s="903"/>
      <c r="N81" s="694">
        <v>100</v>
      </c>
      <c r="O81" s="692">
        <v>1</v>
      </c>
      <c r="P81" s="690"/>
      <c r="Q81" s="690"/>
      <c r="R81" s="690"/>
      <c r="S81" s="690"/>
      <c r="T81" s="877" t="s">
        <v>127</v>
      </c>
      <c r="U81" s="877"/>
    </row>
    <row r="82" spans="1:21" ht="44.25" customHeight="1" x14ac:dyDescent="0.25">
      <c r="A82" s="906" t="s">
        <v>16</v>
      </c>
      <c r="B82" s="906"/>
      <c r="C82" s="695" t="s">
        <v>0</v>
      </c>
      <c r="D82" s="695" t="s">
        <v>144</v>
      </c>
      <c r="E82" s="696" t="s">
        <v>2452</v>
      </c>
      <c r="F82" s="696" t="s">
        <v>2453</v>
      </c>
      <c r="G82" s="697">
        <v>1</v>
      </c>
      <c r="H82" s="697">
        <v>1</v>
      </c>
      <c r="I82" s="697">
        <v>130</v>
      </c>
      <c r="J82" s="695" t="s">
        <v>2215</v>
      </c>
      <c r="K82" s="695" t="s">
        <v>2297</v>
      </c>
      <c r="L82" s="907">
        <v>0</v>
      </c>
      <c r="M82" s="907"/>
      <c r="N82" s="699">
        <v>0</v>
      </c>
      <c r="O82" s="695"/>
      <c r="P82" s="695"/>
      <c r="Q82" s="697">
        <v>1</v>
      </c>
      <c r="R82" s="695"/>
      <c r="S82" s="695"/>
      <c r="T82" s="908" t="s">
        <v>2454</v>
      </c>
      <c r="U82" s="908"/>
    </row>
    <row r="83" spans="1:21" ht="24" customHeight="1" x14ac:dyDescent="0.25">
      <c r="A83" s="902" t="s">
        <v>123</v>
      </c>
      <c r="B83" s="902"/>
      <c r="C83" s="690" t="s">
        <v>0</v>
      </c>
      <c r="D83" s="690" t="s">
        <v>144</v>
      </c>
      <c r="E83" s="691" t="s">
        <v>2455</v>
      </c>
      <c r="F83" s="691" t="s">
        <v>2456</v>
      </c>
      <c r="G83" s="692">
        <v>1</v>
      </c>
      <c r="H83" s="692">
        <v>1</v>
      </c>
      <c r="I83" s="692">
        <v>352</v>
      </c>
      <c r="J83" s="690" t="s">
        <v>2215</v>
      </c>
      <c r="K83" s="690" t="s">
        <v>2297</v>
      </c>
      <c r="L83" s="903">
        <v>100</v>
      </c>
      <c r="M83" s="903"/>
      <c r="N83" s="694">
        <v>100</v>
      </c>
      <c r="O83" s="692">
        <v>1</v>
      </c>
      <c r="P83" s="690"/>
      <c r="Q83" s="690"/>
      <c r="R83" s="690"/>
      <c r="S83" s="690"/>
      <c r="T83" s="877" t="s">
        <v>127</v>
      </c>
      <c r="U83" s="877"/>
    </row>
    <row r="84" spans="1:21" ht="23.25" customHeight="1" x14ac:dyDescent="0.25">
      <c r="A84" s="902" t="s">
        <v>123</v>
      </c>
      <c r="B84" s="902"/>
      <c r="C84" s="690" t="s">
        <v>0</v>
      </c>
      <c r="D84" s="690" t="s">
        <v>147</v>
      </c>
      <c r="E84" s="691" t="s">
        <v>2457</v>
      </c>
      <c r="F84" s="691" t="s">
        <v>2458</v>
      </c>
      <c r="G84" s="692">
        <v>0</v>
      </c>
      <c r="H84" s="692">
        <v>1</v>
      </c>
      <c r="I84" s="692">
        <v>15</v>
      </c>
      <c r="J84" s="690" t="s">
        <v>2215</v>
      </c>
      <c r="K84" s="690" t="s">
        <v>2297</v>
      </c>
      <c r="L84" s="903">
        <v>100</v>
      </c>
      <c r="M84" s="903"/>
      <c r="N84" s="694">
        <v>100</v>
      </c>
      <c r="O84" s="692">
        <v>1</v>
      </c>
      <c r="P84" s="690"/>
      <c r="Q84" s="690"/>
      <c r="R84" s="690"/>
      <c r="S84" s="690"/>
      <c r="T84" s="877" t="s">
        <v>127</v>
      </c>
      <c r="U84" s="877"/>
    </row>
    <row r="85" spans="1:21" ht="24" customHeight="1" x14ac:dyDescent="0.25">
      <c r="A85" s="902" t="s">
        <v>123</v>
      </c>
      <c r="B85" s="902"/>
      <c r="C85" s="690" t="s">
        <v>0</v>
      </c>
      <c r="D85" s="690" t="s">
        <v>147</v>
      </c>
      <c r="E85" s="691" t="s">
        <v>2459</v>
      </c>
      <c r="F85" s="691" t="s">
        <v>1843</v>
      </c>
      <c r="G85" s="692">
        <v>1</v>
      </c>
      <c r="H85" s="692">
        <v>1</v>
      </c>
      <c r="I85" s="692">
        <v>412</v>
      </c>
      <c r="J85" s="690" t="s">
        <v>2215</v>
      </c>
      <c r="K85" s="690" t="s">
        <v>2297</v>
      </c>
      <c r="L85" s="903">
        <v>100</v>
      </c>
      <c r="M85" s="903"/>
      <c r="N85" s="694">
        <v>100</v>
      </c>
      <c r="O85" s="692">
        <v>1</v>
      </c>
      <c r="P85" s="690"/>
      <c r="Q85" s="690"/>
      <c r="R85" s="690"/>
      <c r="S85" s="690"/>
      <c r="T85" s="877" t="s">
        <v>127</v>
      </c>
      <c r="U85" s="877"/>
    </row>
    <row r="86" spans="1:21" ht="24" customHeight="1" x14ac:dyDescent="0.25">
      <c r="A86" s="902" t="s">
        <v>123</v>
      </c>
      <c r="B86" s="902"/>
      <c r="C86" s="690" t="s">
        <v>0</v>
      </c>
      <c r="D86" s="690" t="s">
        <v>147</v>
      </c>
      <c r="E86" s="691" t="s">
        <v>2460</v>
      </c>
      <c r="F86" s="691" t="s">
        <v>2461</v>
      </c>
      <c r="G86" s="692">
        <v>1</v>
      </c>
      <c r="H86" s="692">
        <v>1</v>
      </c>
      <c r="I86" s="692">
        <v>105</v>
      </c>
      <c r="J86" s="690" t="s">
        <v>2215</v>
      </c>
      <c r="K86" s="690" t="s">
        <v>2297</v>
      </c>
      <c r="L86" s="903">
        <v>100</v>
      </c>
      <c r="M86" s="903"/>
      <c r="N86" s="694">
        <v>100</v>
      </c>
      <c r="O86" s="692">
        <v>1</v>
      </c>
      <c r="P86" s="690"/>
      <c r="Q86" s="690"/>
      <c r="R86" s="690"/>
      <c r="S86" s="690"/>
      <c r="T86" s="877" t="s">
        <v>127</v>
      </c>
      <c r="U86" s="877"/>
    </row>
    <row r="87" spans="1:21" ht="33.75" customHeight="1" x14ac:dyDescent="0.25">
      <c r="A87" s="902" t="s">
        <v>123</v>
      </c>
      <c r="B87" s="902"/>
      <c r="C87" s="690" t="s">
        <v>0</v>
      </c>
      <c r="D87" s="690" t="s">
        <v>147</v>
      </c>
      <c r="E87" s="691" t="s">
        <v>2462</v>
      </c>
      <c r="F87" s="691" t="s">
        <v>2463</v>
      </c>
      <c r="G87" s="692">
        <v>3</v>
      </c>
      <c r="H87" s="692">
        <v>4</v>
      </c>
      <c r="I87" s="692">
        <v>438</v>
      </c>
      <c r="J87" s="690" t="s">
        <v>2215</v>
      </c>
      <c r="K87" s="690" t="s">
        <v>2297</v>
      </c>
      <c r="L87" s="903">
        <v>100</v>
      </c>
      <c r="M87" s="903"/>
      <c r="N87" s="694">
        <v>100</v>
      </c>
      <c r="O87" s="692">
        <v>1</v>
      </c>
      <c r="P87" s="690"/>
      <c r="Q87" s="690"/>
      <c r="R87" s="690"/>
      <c r="S87" s="690"/>
      <c r="T87" s="877" t="s">
        <v>127</v>
      </c>
      <c r="U87" s="877"/>
    </row>
    <row r="88" spans="1:21" ht="44.25" customHeight="1" x14ac:dyDescent="0.25">
      <c r="A88" s="911" t="s">
        <v>123</v>
      </c>
      <c r="B88" s="911"/>
      <c r="C88" s="700" t="s">
        <v>0</v>
      </c>
      <c r="D88" s="700" t="s">
        <v>147</v>
      </c>
      <c r="E88" s="701" t="s">
        <v>2464</v>
      </c>
      <c r="F88" s="701" t="s">
        <v>1862</v>
      </c>
      <c r="G88" s="702">
        <v>1</v>
      </c>
      <c r="H88" s="702">
        <v>1</v>
      </c>
      <c r="I88" s="702">
        <v>70</v>
      </c>
      <c r="J88" s="700" t="s">
        <v>2215</v>
      </c>
      <c r="K88" s="700" t="s">
        <v>2297</v>
      </c>
      <c r="L88" s="912">
        <v>0</v>
      </c>
      <c r="M88" s="912"/>
      <c r="N88" s="704">
        <v>0</v>
      </c>
      <c r="O88" s="700"/>
      <c r="P88" s="700"/>
      <c r="Q88" s="700"/>
      <c r="R88" s="700"/>
      <c r="S88" s="702">
        <v>1</v>
      </c>
      <c r="T88" s="913" t="s">
        <v>2465</v>
      </c>
      <c r="U88" s="913"/>
    </row>
    <row r="89" spans="1:21" ht="44.25" customHeight="1" x14ac:dyDescent="0.25">
      <c r="A89" s="906" t="s">
        <v>16</v>
      </c>
      <c r="B89" s="906"/>
      <c r="C89" s="695" t="s">
        <v>0</v>
      </c>
      <c r="D89" s="695" t="s">
        <v>147</v>
      </c>
      <c r="E89" s="696" t="s">
        <v>2466</v>
      </c>
      <c r="F89" s="696" t="s">
        <v>1849</v>
      </c>
      <c r="G89" s="697">
        <v>1</v>
      </c>
      <c r="H89" s="697">
        <v>1</v>
      </c>
      <c r="I89" s="697">
        <v>114</v>
      </c>
      <c r="J89" s="695" t="s">
        <v>2215</v>
      </c>
      <c r="K89" s="695" t="s">
        <v>2297</v>
      </c>
      <c r="L89" s="907">
        <v>100</v>
      </c>
      <c r="M89" s="907"/>
      <c r="N89" s="699">
        <v>100</v>
      </c>
      <c r="O89" s="697">
        <v>1</v>
      </c>
      <c r="P89" s="695"/>
      <c r="Q89" s="695"/>
      <c r="R89" s="695"/>
      <c r="S89" s="695"/>
      <c r="T89" s="908" t="s">
        <v>1844</v>
      </c>
      <c r="U89" s="908"/>
    </row>
    <row r="90" spans="1:21" ht="45" customHeight="1" x14ac:dyDescent="0.25">
      <c r="A90" s="906" t="s">
        <v>16</v>
      </c>
      <c r="B90" s="906"/>
      <c r="C90" s="695" t="s">
        <v>0</v>
      </c>
      <c r="D90" s="695" t="s">
        <v>147</v>
      </c>
      <c r="E90" s="696" t="s">
        <v>2467</v>
      </c>
      <c r="F90" s="696" t="s">
        <v>2468</v>
      </c>
      <c r="G90" s="697">
        <v>1</v>
      </c>
      <c r="H90" s="697">
        <v>1</v>
      </c>
      <c r="I90" s="697">
        <v>111</v>
      </c>
      <c r="J90" s="695" t="s">
        <v>2215</v>
      </c>
      <c r="K90" s="695" t="s">
        <v>2297</v>
      </c>
      <c r="L90" s="907">
        <v>100</v>
      </c>
      <c r="M90" s="907"/>
      <c r="N90" s="699">
        <v>100</v>
      </c>
      <c r="O90" s="697">
        <v>1</v>
      </c>
      <c r="P90" s="695"/>
      <c r="Q90" s="695"/>
      <c r="R90" s="695"/>
      <c r="S90" s="695"/>
      <c r="T90" s="908" t="s">
        <v>1847</v>
      </c>
      <c r="U90" s="908"/>
    </row>
    <row r="91" spans="1:21" ht="33.75" customHeight="1" x14ac:dyDescent="0.25">
      <c r="A91" s="902" t="s">
        <v>123</v>
      </c>
      <c r="B91" s="902"/>
      <c r="C91" s="690" t="s">
        <v>0</v>
      </c>
      <c r="D91" s="690" t="s">
        <v>147</v>
      </c>
      <c r="E91" s="691" t="s">
        <v>2469</v>
      </c>
      <c r="F91" s="691" t="s">
        <v>2470</v>
      </c>
      <c r="G91" s="692">
        <v>3</v>
      </c>
      <c r="H91" s="692">
        <v>3</v>
      </c>
      <c r="I91" s="692">
        <v>431</v>
      </c>
      <c r="J91" s="690" t="s">
        <v>2215</v>
      </c>
      <c r="K91" s="690" t="s">
        <v>2297</v>
      </c>
      <c r="L91" s="903">
        <v>100</v>
      </c>
      <c r="M91" s="903"/>
      <c r="N91" s="694">
        <v>100</v>
      </c>
      <c r="O91" s="692">
        <v>1</v>
      </c>
      <c r="P91" s="690"/>
      <c r="Q91" s="690"/>
      <c r="R91" s="690"/>
      <c r="S91" s="690"/>
      <c r="T91" s="877" t="s">
        <v>127</v>
      </c>
      <c r="U91" s="877"/>
    </row>
    <row r="92" spans="1:21" ht="44.25" customHeight="1" x14ac:dyDescent="0.25">
      <c r="A92" s="906" t="s">
        <v>16</v>
      </c>
      <c r="B92" s="906"/>
      <c r="C92" s="695" t="s">
        <v>0</v>
      </c>
      <c r="D92" s="695" t="s">
        <v>147</v>
      </c>
      <c r="E92" s="696" t="s">
        <v>2471</v>
      </c>
      <c r="F92" s="696" t="s">
        <v>2472</v>
      </c>
      <c r="G92" s="697">
        <v>1</v>
      </c>
      <c r="H92" s="697">
        <v>1</v>
      </c>
      <c r="I92" s="697">
        <v>145</v>
      </c>
      <c r="J92" s="695" t="s">
        <v>2222</v>
      </c>
      <c r="K92" s="695" t="s">
        <v>2297</v>
      </c>
      <c r="L92" s="907">
        <v>100</v>
      </c>
      <c r="M92" s="907"/>
      <c r="N92" s="699">
        <v>100</v>
      </c>
      <c r="O92" s="697">
        <v>1</v>
      </c>
      <c r="P92" s="695"/>
      <c r="Q92" s="695"/>
      <c r="R92" s="695"/>
      <c r="S92" s="695"/>
      <c r="T92" s="908" t="s">
        <v>1844</v>
      </c>
      <c r="U92" s="908"/>
    </row>
    <row r="93" spans="1:21" ht="24" customHeight="1" x14ac:dyDescent="0.25">
      <c r="A93" s="902" t="s">
        <v>123</v>
      </c>
      <c r="B93" s="902"/>
      <c r="C93" s="690" t="s">
        <v>0</v>
      </c>
      <c r="D93" s="690" t="s">
        <v>147</v>
      </c>
      <c r="E93" s="691" t="s">
        <v>2473</v>
      </c>
      <c r="F93" s="691" t="s">
        <v>2474</v>
      </c>
      <c r="G93" s="692">
        <v>1</v>
      </c>
      <c r="H93" s="692">
        <v>1</v>
      </c>
      <c r="I93" s="692">
        <v>196</v>
      </c>
      <c r="J93" s="690" t="s">
        <v>2215</v>
      </c>
      <c r="K93" s="690" t="s">
        <v>2297</v>
      </c>
      <c r="L93" s="903">
        <v>100</v>
      </c>
      <c r="M93" s="903"/>
      <c r="N93" s="694">
        <v>100</v>
      </c>
      <c r="O93" s="692">
        <v>1</v>
      </c>
      <c r="P93" s="690"/>
      <c r="Q93" s="690"/>
      <c r="R93" s="690"/>
      <c r="S93" s="690"/>
      <c r="T93" s="877" t="s">
        <v>127</v>
      </c>
      <c r="U93" s="877"/>
    </row>
    <row r="94" spans="1:21" ht="33.75" customHeight="1" x14ac:dyDescent="0.25">
      <c r="A94" s="902" t="s">
        <v>123</v>
      </c>
      <c r="B94" s="902"/>
      <c r="C94" s="690" t="s">
        <v>0</v>
      </c>
      <c r="D94" s="690" t="s">
        <v>147</v>
      </c>
      <c r="E94" s="691" t="s">
        <v>2475</v>
      </c>
      <c r="F94" s="691" t="s">
        <v>2476</v>
      </c>
      <c r="G94" s="692">
        <v>1</v>
      </c>
      <c r="H94" s="692">
        <v>1</v>
      </c>
      <c r="I94" s="692">
        <v>90</v>
      </c>
      <c r="J94" s="690" t="s">
        <v>2215</v>
      </c>
      <c r="K94" s="690" t="s">
        <v>2302</v>
      </c>
      <c r="L94" s="903">
        <v>100</v>
      </c>
      <c r="M94" s="903"/>
      <c r="N94" s="694">
        <v>100</v>
      </c>
      <c r="O94" s="692">
        <v>1</v>
      </c>
      <c r="P94" s="690"/>
      <c r="Q94" s="690"/>
      <c r="R94" s="690"/>
      <c r="S94" s="690"/>
      <c r="T94" s="877" t="s">
        <v>127</v>
      </c>
      <c r="U94" s="877"/>
    </row>
    <row r="95" spans="1:21" ht="24" customHeight="1" x14ac:dyDescent="0.25">
      <c r="A95" s="902" t="s">
        <v>123</v>
      </c>
      <c r="B95" s="902"/>
      <c r="C95" s="690" t="s">
        <v>0</v>
      </c>
      <c r="D95" s="690" t="s">
        <v>147</v>
      </c>
      <c r="E95" s="691" t="s">
        <v>2477</v>
      </c>
      <c r="F95" s="691" t="s">
        <v>2478</v>
      </c>
      <c r="G95" s="692">
        <v>1</v>
      </c>
      <c r="H95" s="692">
        <v>1</v>
      </c>
      <c r="I95" s="692">
        <v>169</v>
      </c>
      <c r="J95" s="690" t="s">
        <v>2215</v>
      </c>
      <c r="K95" s="690" t="s">
        <v>2297</v>
      </c>
      <c r="L95" s="903">
        <v>100</v>
      </c>
      <c r="M95" s="903"/>
      <c r="N95" s="694">
        <v>100</v>
      </c>
      <c r="O95" s="692">
        <v>1</v>
      </c>
      <c r="P95" s="690"/>
      <c r="Q95" s="690"/>
      <c r="R95" s="690"/>
      <c r="S95" s="690"/>
      <c r="T95" s="877" t="s">
        <v>127</v>
      </c>
      <c r="U95" s="877"/>
    </row>
    <row r="96" spans="1:21" ht="18" customHeight="1" x14ac:dyDescent="0.25">
      <c r="A96" s="902" t="s">
        <v>123</v>
      </c>
      <c r="B96" s="902"/>
      <c r="C96" s="690" t="s">
        <v>0</v>
      </c>
      <c r="D96" s="690" t="s">
        <v>149</v>
      </c>
      <c r="E96" s="691" t="s">
        <v>2479</v>
      </c>
      <c r="F96" s="691" t="s">
        <v>1881</v>
      </c>
      <c r="G96" s="692">
        <v>1</v>
      </c>
      <c r="H96" s="692">
        <v>1</v>
      </c>
      <c r="I96" s="692">
        <v>90</v>
      </c>
      <c r="J96" s="690" t="s">
        <v>2215</v>
      </c>
      <c r="K96" s="690" t="s">
        <v>2297</v>
      </c>
      <c r="L96" s="903">
        <v>100</v>
      </c>
      <c r="M96" s="903"/>
      <c r="N96" s="694">
        <v>100</v>
      </c>
      <c r="O96" s="692">
        <v>1</v>
      </c>
      <c r="P96" s="690"/>
      <c r="Q96" s="690"/>
      <c r="R96" s="690"/>
      <c r="S96" s="690"/>
      <c r="T96" s="877" t="s">
        <v>127</v>
      </c>
      <c r="U96" s="877"/>
    </row>
    <row r="97" spans="1:21" ht="44.25" customHeight="1" x14ac:dyDescent="0.25">
      <c r="A97" s="906" t="s">
        <v>16</v>
      </c>
      <c r="B97" s="906"/>
      <c r="C97" s="695" t="s">
        <v>0</v>
      </c>
      <c r="D97" s="695" t="s">
        <v>149</v>
      </c>
      <c r="E97" s="696" t="s">
        <v>2480</v>
      </c>
      <c r="F97" s="696" t="s">
        <v>2481</v>
      </c>
      <c r="G97" s="697">
        <v>1</v>
      </c>
      <c r="H97" s="697">
        <v>1</v>
      </c>
      <c r="I97" s="697">
        <v>72</v>
      </c>
      <c r="J97" s="695" t="s">
        <v>2215</v>
      </c>
      <c r="K97" s="695" t="s">
        <v>2297</v>
      </c>
      <c r="L97" s="907">
        <v>100</v>
      </c>
      <c r="M97" s="907"/>
      <c r="N97" s="699">
        <v>100</v>
      </c>
      <c r="O97" s="697">
        <v>1</v>
      </c>
      <c r="P97" s="695"/>
      <c r="Q97" s="695"/>
      <c r="R97" s="695"/>
      <c r="S97" s="695"/>
      <c r="T97" s="908" t="s">
        <v>2482</v>
      </c>
      <c r="U97" s="908"/>
    </row>
    <row r="98" spans="1:21" ht="24" customHeight="1" x14ac:dyDescent="0.25">
      <c r="A98" s="902" t="s">
        <v>123</v>
      </c>
      <c r="B98" s="902"/>
      <c r="C98" s="690" t="s">
        <v>0</v>
      </c>
      <c r="D98" s="690" t="s">
        <v>149</v>
      </c>
      <c r="E98" s="691" t="s">
        <v>2483</v>
      </c>
      <c r="F98" s="691" t="s">
        <v>2484</v>
      </c>
      <c r="G98" s="692">
        <v>1</v>
      </c>
      <c r="H98" s="692">
        <v>1</v>
      </c>
      <c r="I98" s="692">
        <v>73</v>
      </c>
      <c r="J98" s="690" t="s">
        <v>2209</v>
      </c>
      <c r="K98" s="690" t="s">
        <v>2302</v>
      </c>
      <c r="L98" s="903">
        <v>100</v>
      </c>
      <c r="M98" s="903"/>
      <c r="N98" s="694">
        <v>100</v>
      </c>
      <c r="O98" s="692">
        <v>1</v>
      </c>
      <c r="P98" s="690"/>
      <c r="Q98" s="690"/>
      <c r="R98" s="690"/>
      <c r="S98" s="690"/>
      <c r="T98" s="877" t="s">
        <v>127</v>
      </c>
      <c r="U98" s="877"/>
    </row>
    <row r="99" spans="1:21" ht="18" customHeight="1" x14ac:dyDescent="0.25">
      <c r="A99" s="902" t="s">
        <v>123</v>
      </c>
      <c r="B99" s="902"/>
      <c r="C99" s="690" t="s">
        <v>0</v>
      </c>
      <c r="D99" s="690" t="s">
        <v>149</v>
      </c>
      <c r="E99" s="691" t="s">
        <v>2485</v>
      </c>
      <c r="F99" s="691" t="s">
        <v>2486</v>
      </c>
      <c r="G99" s="692">
        <v>1</v>
      </c>
      <c r="H99" s="692">
        <v>1</v>
      </c>
      <c r="I99" s="692">
        <v>41</v>
      </c>
      <c r="J99" s="690" t="s">
        <v>2215</v>
      </c>
      <c r="K99" s="690" t="s">
        <v>2297</v>
      </c>
      <c r="L99" s="903">
        <v>100</v>
      </c>
      <c r="M99" s="903"/>
      <c r="N99" s="694">
        <v>100</v>
      </c>
      <c r="O99" s="692">
        <v>1</v>
      </c>
      <c r="P99" s="690"/>
      <c r="Q99" s="690"/>
      <c r="R99" s="690"/>
      <c r="S99" s="690"/>
      <c r="T99" s="877" t="s">
        <v>127</v>
      </c>
      <c r="U99" s="877"/>
    </row>
    <row r="100" spans="1:21" ht="18" customHeight="1" x14ac:dyDescent="0.25">
      <c r="A100" s="902" t="s">
        <v>123</v>
      </c>
      <c r="B100" s="902"/>
      <c r="C100" s="690" t="s">
        <v>0</v>
      </c>
      <c r="D100" s="690" t="s">
        <v>149</v>
      </c>
      <c r="E100" s="691" t="s">
        <v>2487</v>
      </c>
      <c r="F100" s="691" t="s">
        <v>2488</v>
      </c>
      <c r="G100" s="692">
        <v>1</v>
      </c>
      <c r="H100" s="692">
        <v>1</v>
      </c>
      <c r="I100" s="692">
        <v>54</v>
      </c>
      <c r="J100" s="690" t="s">
        <v>2209</v>
      </c>
      <c r="K100" s="690" t="s">
        <v>2297</v>
      </c>
      <c r="L100" s="903">
        <v>100</v>
      </c>
      <c r="M100" s="903"/>
      <c r="N100" s="694">
        <v>100</v>
      </c>
      <c r="O100" s="692">
        <v>1</v>
      </c>
      <c r="P100" s="690"/>
      <c r="Q100" s="690"/>
      <c r="R100" s="690"/>
      <c r="S100" s="690"/>
      <c r="T100" s="877" t="s">
        <v>127</v>
      </c>
      <c r="U100" s="877"/>
    </row>
    <row r="101" spans="1:21" ht="23.25" customHeight="1" x14ac:dyDescent="0.25">
      <c r="A101" s="902" t="s">
        <v>123</v>
      </c>
      <c r="B101" s="902"/>
      <c r="C101" s="690" t="s">
        <v>0</v>
      </c>
      <c r="D101" s="690" t="s">
        <v>149</v>
      </c>
      <c r="E101" s="691" t="s">
        <v>2489</v>
      </c>
      <c r="F101" s="691" t="s">
        <v>2490</v>
      </c>
      <c r="G101" s="692">
        <v>1</v>
      </c>
      <c r="H101" s="692">
        <v>1</v>
      </c>
      <c r="I101" s="692">
        <v>79</v>
      </c>
      <c r="J101" s="690" t="s">
        <v>2215</v>
      </c>
      <c r="K101" s="690" t="s">
        <v>2297</v>
      </c>
      <c r="L101" s="903">
        <v>100</v>
      </c>
      <c r="M101" s="903"/>
      <c r="N101" s="694">
        <v>100</v>
      </c>
      <c r="O101" s="692">
        <v>1</v>
      </c>
      <c r="P101" s="690"/>
      <c r="Q101" s="690"/>
      <c r="R101" s="690"/>
      <c r="S101" s="690"/>
      <c r="T101" s="877" t="s">
        <v>127</v>
      </c>
      <c r="U101" s="877"/>
    </row>
    <row r="102" spans="1:21" ht="34.5" customHeight="1" x14ac:dyDescent="0.25">
      <c r="A102" s="902" t="s">
        <v>123</v>
      </c>
      <c r="B102" s="902"/>
      <c r="C102" s="690" t="s">
        <v>0</v>
      </c>
      <c r="D102" s="690" t="s">
        <v>149</v>
      </c>
      <c r="E102" s="691" t="s">
        <v>2491</v>
      </c>
      <c r="F102" s="691" t="s">
        <v>2492</v>
      </c>
      <c r="G102" s="692">
        <v>0</v>
      </c>
      <c r="H102" s="692">
        <v>1</v>
      </c>
      <c r="I102" s="692">
        <v>10</v>
      </c>
      <c r="J102" s="690" t="s">
        <v>2215</v>
      </c>
      <c r="K102" s="690" t="s">
        <v>2297</v>
      </c>
      <c r="L102" s="903">
        <v>100</v>
      </c>
      <c r="M102" s="903"/>
      <c r="N102" s="694">
        <v>100</v>
      </c>
      <c r="O102" s="692">
        <v>1</v>
      </c>
      <c r="P102" s="690"/>
      <c r="Q102" s="690"/>
      <c r="R102" s="690"/>
      <c r="S102" s="690"/>
      <c r="T102" s="877" t="s">
        <v>127</v>
      </c>
      <c r="U102" s="877"/>
    </row>
    <row r="103" spans="1:21" ht="44.25" customHeight="1" x14ac:dyDescent="0.25">
      <c r="A103" s="906" t="s">
        <v>16</v>
      </c>
      <c r="B103" s="906"/>
      <c r="C103" s="695" t="s">
        <v>0</v>
      </c>
      <c r="D103" s="695" t="s">
        <v>149</v>
      </c>
      <c r="E103" s="696" t="s">
        <v>2493</v>
      </c>
      <c r="F103" s="696" t="s">
        <v>2494</v>
      </c>
      <c r="G103" s="697">
        <v>1</v>
      </c>
      <c r="H103" s="697">
        <v>1</v>
      </c>
      <c r="I103" s="697">
        <v>120</v>
      </c>
      <c r="J103" s="695" t="s">
        <v>2215</v>
      </c>
      <c r="K103" s="695" t="s">
        <v>2297</v>
      </c>
      <c r="L103" s="907">
        <v>100</v>
      </c>
      <c r="M103" s="907"/>
      <c r="N103" s="699">
        <v>100</v>
      </c>
      <c r="O103" s="697">
        <v>1</v>
      </c>
      <c r="P103" s="695"/>
      <c r="Q103" s="695"/>
      <c r="R103" s="695"/>
      <c r="S103" s="695"/>
      <c r="T103" s="908" t="s">
        <v>2495</v>
      </c>
      <c r="U103" s="908"/>
    </row>
    <row r="104" spans="1:21" ht="44.25" customHeight="1" x14ac:dyDescent="0.25">
      <c r="A104" s="906" t="s">
        <v>16</v>
      </c>
      <c r="B104" s="906"/>
      <c r="C104" s="695" t="s">
        <v>0</v>
      </c>
      <c r="D104" s="695" t="s">
        <v>149</v>
      </c>
      <c r="E104" s="696" t="s">
        <v>2496</v>
      </c>
      <c r="F104" s="696" t="s">
        <v>2497</v>
      </c>
      <c r="G104" s="697">
        <v>1</v>
      </c>
      <c r="H104" s="697">
        <v>1</v>
      </c>
      <c r="I104" s="697">
        <v>61</v>
      </c>
      <c r="J104" s="695" t="s">
        <v>1413</v>
      </c>
      <c r="K104" s="695" t="s">
        <v>2297</v>
      </c>
      <c r="L104" s="907">
        <v>100</v>
      </c>
      <c r="M104" s="907"/>
      <c r="N104" s="699">
        <v>100</v>
      </c>
      <c r="O104" s="697">
        <v>1</v>
      </c>
      <c r="P104" s="695"/>
      <c r="Q104" s="695"/>
      <c r="R104" s="695"/>
      <c r="S104" s="695"/>
      <c r="T104" s="908" t="s">
        <v>2498</v>
      </c>
      <c r="U104" s="908"/>
    </row>
    <row r="105" spans="1:21" ht="33.75" customHeight="1" x14ac:dyDescent="0.25">
      <c r="A105" s="902" t="s">
        <v>123</v>
      </c>
      <c r="B105" s="902"/>
      <c r="C105" s="690" t="s">
        <v>0</v>
      </c>
      <c r="D105" s="690" t="s">
        <v>149</v>
      </c>
      <c r="E105" s="691" t="s">
        <v>2499</v>
      </c>
      <c r="F105" s="691" t="s">
        <v>2500</v>
      </c>
      <c r="G105" s="692">
        <v>1</v>
      </c>
      <c r="H105" s="692">
        <v>1</v>
      </c>
      <c r="I105" s="692">
        <v>256</v>
      </c>
      <c r="J105" s="690" t="s">
        <v>2215</v>
      </c>
      <c r="K105" s="690" t="s">
        <v>2297</v>
      </c>
      <c r="L105" s="903">
        <v>100</v>
      </c>
      <c r="M105" s="903"/>
      <c r="N105" s="694">
        <v>100</v>
      </c>
      <c r="O105" s="692">
        <v>1</v>
      </c>
      <c r="P105" s="690"/>
      <c r="Q105" s="690"/>
      <c r="R105" s="690"/>
      <c r="S105" s="690"/>
      <c r="T105" s="877" t="s">
        <v>127</v>
      </c>
      <c r="U105" s="877"/>
    </row>
    <row r="106" spans="1:21" ht="24" customHeight="1" x14ac:dyDescent="0.25">
      <c r="A106" s="902" t="s">
        <v>123</v>
      </c>
      <c r="B106" s="902"/>
      <c r="C106" s="690" t="s">
        <v>0</v>
      </c>
      <c r="D106" s="690" t="s">
        <v>149</v>
      </c>
      <c r="E106" s="691" t="s">
        <v>2501</v>
      </c>
      <c r="F106" s="691" t="s">
        <v>2502</v>
      </c>
      <c r="G106" s="692">
        <v>1</v>
      </c>
      <c r="H106" s="692">
        <v>1</v>
      </c>
      <c r="I106" s="692">
        <v>131</v>
      </c>
      <c r="J106" s="690" t="s">
        <v>2215</v>
      </c>
      <c r="K106" s="690" t="s">
        <v>2297</v>
      </c>
      <c r="L106" s="903">
        <v>100</v>
      </c>
      <c r="M106" s="903"/>
      <c r="N106" s="694">
        <v>100</v>
      </c>
      <c r="O106" s="692">
        <v>1</v>
      </c>
      <c r="P106" s="690"/>
      <c r="Q106" s="690"/>
      <c r="R106" s="690"/>
      <c r="S106" s="690"/>
      <c r="T106" s="877" t="s">
        <v>127</v>
      </c>
      <c r="U106" s="877"/>
    </row>
    <row r="107" spans="1:21" ht="24" customHeight="1" x14ac:dyDescent="0.25">
      <c r="A107" s="902" t="s">
        <v>123</v>
      </c>
      <c r="B107" s="902"/>
      <c r="C107" s="690" t="s">
        <v>0</v>
      </c>
      <c r="D107" s="690" t="s">
        <v>149</v>
      </c>
      <c r="E107" s="691" t="s">
        <v>2503</v>
      </c>
      <c r="F107" s="691" t="s">
        <v>2504</v>
      </c>
      <c r="G107" s="692">
        <v>1</v>
      </c>
      <c r="H107" s="692">
        <v>1</v>
      </c>
      <c r="I107" s="692">
        <v>102</v>
      </c>
      <c r="J107" s="690" t="s">
        <v>2209</v>
      </c>
      <c r="K107" s="690" t="s">
        <v>2302</v>
      </c>
      <c r="L107" s="903">
        <v>100</v>
      </c>
      <c r="M107" s="903"/>
      <c r="N107" s="694">
        <v>100</v>
      </c>
      <c r="O107" s="692">
        <v>1</v>
      </c>
      <c r="P107" s="690"/>
      <c r="Q107" s="690"/>
      <c r="R107" s="690"/>
      <c r="S107" s="690"/>
      <c r="T107" s="877" t="s">
        <v>127</v>
      </c>
      <c r="U107" s="877"/>
    </row>
    <row r="108" spans="1:21" ht="33.75" customHeight="1" x14ac:dyDescent="0.25">
      <c r="A108" s="902" t="s">
        <v>123</v>
      </c>
      <c r="B108" s="902"/>
      <c r="C108" s="690" t="s">
        <v>0</v>
      </c>
      <c r="D108" s="690" t="s">
        <v>149</v>
      </c>
      <c r="E108" s="691" t="s">
        <v>2505</v>
      </c>
      <c r="F108" s="691" t="s">
        <v>2093</v>
      </c>
      <c r="G108" s="692">
        <v>1</v>
      </c>
      <c r="H108" s="692">
        <v>1</v>
      </c>
      <c r="I108" s="692">
        <v>74</v>
      </c>
      <c r="J108" s="690" t="s">
        <v>2215</v>
      </c>
      <c r="K108" s="690" t="s">
        <v>2297</v>
      </c>
      <c r="L108" s="903">
        <v>100</v>
      </c>
      <c r="M108" s="903"/>
      <c r="N108" s="694">
        <v>100</v>
      </c>
      <c r="O108" s="692">
        <v>1</v>
      </c>
      <c r="P108" s="690"/>
      <c r="Q108" s="690"/>
      <c r="R108" s="690"/>
      <c r="S108" s="690"/>
      <c r="T108" s="877" t="s">
        <v>127</v>
      </c>
      <c r="U108" s="877"/>
    </row>
    <row r="109" spans="1:21" ht="44.25" customHeight="1" x14ac:dyDescent="0.25">
      <c r="A109" s="906" t="s">
        <v>16</v>
      </c>
      <c r="B109" s="906"/>
      <c r="C109" s="695" t="s">
        <v>0</v>
      </c>
      <c r="D109" s="695" t="s">
        <v>149</v>
      </c>
      <c r="E109" s="696" t="s">
        <v>2506</v>
      </c>
      <c r="F109" s="696" t="s">
        <v>2507</v>
      </c>
      <c r="G109" s="697">
        <v>1</v>
      </c>
      <c r="H109" s="697">
        <v>1</v>
      </c>
      <c r="I109" s="697">
        <v>40</v>
      </c>
      <c r="J109" s="695" t="s">
        <v>2215</v>
      </c>
      <c r="K109" s="695" t="s">
        <v>2297</v>
      </c>
      <c r="L109" s="907">
        <v>100</v>
      </c>
      <c r="M109" s="907"/>
      <c r="N109" s="699">
        <v>100</v>
      </c>
      <c r="O109" s="697">
        <v>1</v>
      </c>
      <c r="P109" s="695"/>
      <c r="Q109" s="695"/>
      <c r="R109" s="695"/>
      <c r="S109" s="695"/>
      <c r="T109" s="908" t="s">
        <v>2508</v>
      </c>
      <c r="U109" s="908"/>
    </row>
    <row r="110" spans="1:21" ht="54.75" customHeight="1" x14ac:dyDescent="0.25">
      <c r="A110" s="902" t="s">
        <v>123</v>
      </c>
      <c r="B110" s="902"/>
      <c r="C110" s="690" t="s">
        <v>0</v>
      </c>
      <c r="D110" s="690" t="s">
        <v>149</v>
      </c>
      <c r="E110" s="691" t="s">
        <v>2509</v>
      </c>
      <c r="F110" s="691" t="s">
        <v>2510</v>
      </c>
      <c r="G110" s="692">
        <v>5</v>
      </c>
      <c r="H110" s="692">
        <v>5</v>
      </c>
      <c r="I110" s="692">
        <v>1685</v>
      </c>
      <c r="J110" s="690" t="s">
        <v>2215</v>
      </c>
      <c r="K110" s="690" t="s">
        <v>2297</v>
      </c>
      <c r="L110" s="903">
        <v>100</v>
      </c>
      <c r="M110" s="903"/>
      <c r="N110" s="694">
        <v>100</v>
      </c>
      <c r="O110" s="692">
        <v>1</v>
      </c>
      <c r="P110" s="690"/>
      <c r="Q110" s="690"/>
      <c r="R110" s="690"/>
      <c r="S110" s="690"/>
      <c r="T110" s="877" t="s">
        <v>127</v>
      </c>
      <c r="U110" s="877"/>
    </row>
    <row r="111" spans="1:21" ht="44.25" customHeight="1" x14ac:dyDescent="0.25">
      <c r="A111" s="911" t="s">
        <v>123</v>
      </c>
      <c r="B111" s="911"/>
      <c r="C111" s="700" t="s">
        <v>0</v>
      </c>
      <c r="D111" s="700" t="s">
        <v>149</v>
      </c>
      <c r="E111" s="701" t="s">
        <v>2511</v>
      </c>
      <c r="F111" s="701" t="s">
        <v>2512</v>
      </c>
      <c r="G111" s="702">
        <v>1</v>
      </c>
      <c r="H111" s="702">
        <v>1</v>
      </c>
      <c r="I111" s="702">
        <v>48</v>
      </c>
      <c r="J111" s="700" t="s">
        <v>2209</v>
      </c>
      <c r="K111" s="700" t="s">
        <v>2297</v>
      </c>
      <c r="L111" s="912">
        <v>0</v>
      </c>
      <c r="M111" s="912"/>
      <c r="N111" s="704">
        <v>0</v>
      </c>
      <c r="O111" s="700"/>
      <c r="P111" s="700"/>
      <c r="Q111" s="700"/>
      <c r="R111" s="700"/>
      <c r="S111" s="702">
        <v>1</v>
      </c>
      <c r="T111" s="913" t="s">
        <v>2513</v>
      </c>
      <c r="U111" s="913"/>
    </row>
    <row r="112" spans="1:21" ht="45" customHeight="1" x14ac:dyDescent="0.25">
      <c r="A112" s="906" t="s">
        <v>16</v>
      </c>
      <c r="B112" s="906"/>
      <c r="C112" s="695" t="s">
        <v>0</v>
      </c>
      <c r="D112" s="695" t="s">
        <v>149</v>
      </c>
      <c r="E112" s="696" t="s">
        <v>2514</v>
      </c>
      <c r="F112" s="696" t="s">
        <v>2512</v>
      </c>
      <c r="G112" s="697">
        <v>1</v>
      </c>
      <c r="H112" s="697">
        <v>1</v>
      </c>
      <c r="I112" s="697">
        <v>48</v>
      </c>
      <c r="J112" s="695" t="s">
        <v>2215</v>
      </c>
      <c r="K112" s="695" t="s">
        <v>2297</v>
      </c>
      <c r="L112" s="907">
        <v>100</v>
      </c>
      <c r="M112" s="907"/>
      <c r="N112" s="699">
        <v>100</v>
      </c>
      <c r="O112" s="697">
        <v>1</v>
      </c>
      <c r="P112" s="695"/>
      <c r="Q112" s="695"/>
      <c r="R112" s="695"/>
      <c r="S112" s="695"/>
      <c r="T112" s="908" t="s">
        <v>2515</v>
      </c>
      <c r="U112" s="908"/>
    </row>
    <row r="113" spans="1:21" ht="44.25" customHeight="1" x14ac:dyDescent="0.25">
      <c r="A113" s="911" t="s">
        <v>123</v>
      </c>
      <c r="B113" s="911"/>
      <c r="C113" s="700" t="s">
        <v>0</v>
      </c>
      <c r="D113" s="700" t="s">
        <v>149</v>
      </c>
      <c r="E113" s="701" t="s">
        <v>2516</v>
      </c>
      <c r="F113" s="701" t="s">
        <v>2497</v>
      </c>
      <c r="G113" s="702">
        <v>1</v>
      </c>
      <c r="H113" s="702">
        <v>1</v>
      </c>
      <c r="I113" s="702">
        <v>61</v>
      </c>
      <c r="J113" s="700" t="s">
        <v>2215</v>
      </c>
      <c r="K113" s="700" t="s">
        <v>2297</v>
      </c>
      <c r="L113" s="912">
        <v>0</v>
      </c>
      <c r="M113" s="912"/>
      <c r="N113" s="704">
        <v>0</v>
      </c>
      <c r="O113" s="700"/>
      <c r="P113" s="700"/>
      <c r="Q113" s="700"/>
      <c r="R113" s="700"/>
      <c r="S113" s="702">
        <v>1</v>
      </c>
      <c r="T113" s="913" t="s">
        <v>2517</v>
      </c>
      <c r="U113" s="913"/>
    </row>
    <row r="114" spans="1:21" ht="23.25" customHeight="1" x14ac:dyDescent="0.25">
      <c r="A114" s="902" t="s">
        <v>123</v>
      </c>
      <c r="B114" s="902"/>
      <c r="C114" s="690" t="s">
        <v>0</v>
      </c>
      <c r="D114" s="690" t="s">
        <v>149</v>
      </c>
      <c r="E114" s="691" t="s">
        <v>2518</v>
      </c>
      <c r="F114" s="691" t="s">
        <v>2519</v>
      </c>
      <c r="G114" s="692">
        <v>1</v>
      </c>
      <c r="H114" s="692">
        <v>1</v>
      </c>
      <c r="I114" s="692">
        <v>187</v>
      </c>
      <c r="J114" s="690" t="s">
        <v>2215</v>
      </c>
      <c r="K114" s="690" t="s">
        <v>2297</v>
      </c>
      <c r="L114" s="903">
        <v>100</v>
      </c>
      <c r="M114" s="903"/>
      <c r="N114" s="694">
        <v>100</v>
      </c>
      <c r="O114" s="692">
        <v>1</v>
      </c>
      <c r="P114" s="690"/>
      <c r="Q114" s="690"/>
      <c r="R114" s="690"/>
      <c r="S114" s="690"/>
      <c r="T114" s="877" t="s">
        <v>127</v>
      </c>
      <c r="U114" s="877"/>
    </row>
    <row r="115" spans="1:21" ht="24" customHeight="1" x14ac:dyDescent="0.25">
      <c r="A115" s="902" t="s">
        <v>123</v>
      </c>
      <c r="B115" s="902"/>
      <c r="C115" s="690" t="s">
        <v>0</v>
      </c>
      <c r="D115" s="690" t="s">
        <v>149</v>
      </c>
      <c r="E115" s="691" t="s">
        <v>2520</v>
      </c>
      <c r="F115" s="691" t="s">
        <v>2521</v>
      </c>
      <c r="G115" s="692">
        <v>1</v>
      </c>
      <c r="H115" s="692">
        <v>1</v>
      </c>
      <c r="I115" s="692">
        <v>50</v>
      </c>
      <c r="J115" s="690" t="s">
        <v>2215</v>
      </c>
      <c r="K115" s="690" t="s">
        <v>2297</v>
      </c>
      <c r="L115" s="903">
        <v>100</v>
      </c>
      <c r="M115" s="903"/>
      <c r="N115" s="694">
        <v>100</v>
      </c>
      <c r="O115" s="692">
        <v>1</v>
      </c>
      <c r="P115" s="690"/>
      <c r="Q115" s="690"/>
      <c r="R115" s="690"/>
      <c r="S115" s="690"/>
      <c r="T115" s="877" t="s">
        <v>127</v>
      </c>
      <c r="U115" s="877"/>
    </row>
    <row r="116" spans="1:21" ht="44.25" customHeight="1" x14ac:dyDescent="0.25">
      <c r="A116" s="906" t="s">
        <v>16</v>
      </c>
      <c r="B116" s="906"/>
      <c r="C116" s="695" t="s">
        <v>0</v>
      </c>
      <c r="D116" s="695" t="s">
        <v>149</v>
      </c>
      <c r="E116" s="696" t="s">
        <v>2522</v>
      </c>
      <c r="F116" s="696" t="s">
        <v>2523</v>
      </c>
      <c r="G116" s="697">
        <v>1</v>
      </c>
      <c r="H116" s="697">
        <v>1</v>
      </c>
      <c r="I116" s="697">
        <v>38</v>
      </c>
      <c r="J116" s="695" t="s">
        <v>2215</v>
      </c>
      <c r="K116" s="695" t="s">
        <v>2297</v>
      </c>
      <c r="L116" s="907">
        <v>100</v>
      </c>
      <c r="M116" s="907"/>
      <c r="N116" s="699">
        <v>100</v>
      </c>
      <c r="O116" s="697">
        <v>1</v>
      </c>
      <c r="P116" s="695"/>
      <c r="Q116" s="695"/>
      <c r="R116" s="695"/>
      <c r="S116" s="695"/>
      <c r="T116" s="908" t="s">
        <v>1914</v>
      </c>
      <c r="U116" s="908"/>
    </row>
    <row r="117" spans="1:21" ht="24" customHeight="1" x14ac:dyDescent="0.25">
      <c r="A117" s="902" t="s">
        <v>123</v>
      </c>
      <c r="B117" s="902"/>
      <c r="C117" s="690" t="s">
        <v>0</v>
      </c>
      <c r="D117" s="690" t="s">
        <v>149</v>
      </c>
      <c r="E117" s="691" t="s">
        <v>2524</v>
      </c>
      <c r="F117" s="691" t="s">
        <v>1913</v>
      </c>
      <c r="G117" s="692">
        <v>1</v>
      </c>
      <c r="H117" s="692">
        <v>1</v>
      </c>
      <c r="I117" s="692">
        <v>32</v>
      </c>
      <c r="J117" s="690" t="s">
        <v>2215</v>
      </c>
      <c r="K117" s="690" t="s">
        <v>2297</v>
      </c>
      <c r="L117" s="903">
        <v>100</v>
      </c>
      <c r="M117" s="903"/>
      <c r="N117" s="694">
        <v>100</v>
      </c>
      <c r="O117" s="692">
        <v>1</v>
      </c>
      <c r="P117" s="690"/>
      <c r="Q117" s="690"/>
      <c r="R117" s="690"/>
      <c r="S117" s="690"/>
      <c r="T117" s="877" t="s">
        <v>127</v>
      </c>
      <c r="U117" s="877"/>
    </row>
    <row r="118" spans="1:21" ht="23.25" customHeight="1" x14ac:dyDescent="0.25">
      <c r="A118" s="902" t="s">
        <v>123</v>
      </c>
      <c r="B118" s="902"/>
      <c r="C118" s="690" t="s">
        <v>0</v>
      </c>
      <c r="D118" s="690" t="s">
        <v>149</v>
      </c>
      <c r="E118" s="691" t="s">
        <v>2525</v>
      </c>
      <c r="F118" s="691" t="s">
        <v>2526</v>
      </c>
      <c r="G118" s="692">
        <v>1</v>
      </c>
      <c r="H118" s="692">
        <v>1</v>
      </c>
      <c r="I118" s="692">
        <v>40</v>
      </c>
      <c r="J118" s="690" t="s">
        <v>2215</v>
      </c>
      <c r="K118" s="690" t="s">
        <v>2297</v>
      </c>
      <c r="L118" s="903">
        <v>100</v>
      </c>
      <c r="M118" s="903"/>
      <c r="N118" s="694">
        <v>100</v>
      </c>
      <c r="O118" s="692">
        <v>1</v>
      </c>
      <c r="P118" s="690"/>
      <c r="Q118" s="690"/>
      <c r="R118" s="690"/>
      <c r="S118" s="690"/>
      <c r="T118" s="877" t="s">
        <v>127</v>
      </c>
      <c r="U118" s="877"/>
    </row>
    <row r="119" spans="1:21" ht="24" customHeight="1" x14ac:dyDescent="0.25">
      <c r="A119" s="902" t="s">
        <v>123</v>
      </c>
      <c r="B119" s="902"/>
      <c r="C119" s="690" t="s">
        <v>0</v>
      </c>
      <c r="D119" s="690" t="s">
        <v>149</v>
      </c>
      <c r="E119" s="691" t="s">
        <v>2527</v>
      </c>
      <c r="F119" s="691" t="s">
        <v>2528</v>
      </c>
      <c r="G119" s="692">
        <v>1</v>
      </c>
      <c r="H119" s="692">
        <v>1</v>
      </c>
      <c r="I119" s="692">
        <v>57</v>
      </c>
      <c r="J119" s="690" t="s">
        <v>2215</v>
      </c>
      <c r="K119" s="690" t="s">
        <v>2302</v>
      </c>
      <c r="L119" s="903">
        <v>100</v>
      </c>
      <c r="M119" s="903"/>
      <c r="N119" s="694">
        <v>100</v>
      </c>
      <c r="O119" s="692">
        <v>1</v>
      </c>
      <c r="P119" s="690"/>
      <c r="Q119" s="690"/>
      <c r="R119" s="690"/>
      <c r="S119" s="690"/>
      <c r="T119" s="877" t="s">
        <v>127</v>
      </c>
      <c r="U119" s="877"/>
    </row>
    <row r="120" spans="1:21" ht="18" customHeight="1" x14ac:dyDescent="0.25">
      <c r="A120" s="902" t="s">
        <v>123</v>
      </c>
      <c r="B120" s="902"/>
      <c r="C120" s="690" t="s">
        <v>0</v>
      </c>
      <c r="D120" s="690" t="s">
        <v>149</v>
      </c>
      <c r="E120" s="691" t="s">
        <v>2529</v>
      </c>
      <c r="F120" s="691" t="s">
        <v>2530</v>
      </c>
      <c r="G120" s="692">
        <v>1</v>
      </c>
      <c r="H120" s="692">
        <v>1</v>
      </c>
      <c r="I120" s="692">
        <v>590</v>
      </c>
      <c r="J120" s="690" t="s">
        <v>2215</v>
      </c>
      <c r="K120" s="690" t="s">
        <v>2297</v>
      </c>
      <c r="L120" s="903">
        <v>100</v>
      </c>
      <c r="M120" s="903"/>
      <c r="N120" s="694">
        <v>100</v>
      </c>
      <c r="O120" s="692">
        <v>1</v>
      </c>
      <c r="P120" s="690"/>
      <c r="Q120" s="690"/>
      <c r="R120" s="690"/>
      <c r="S120" s="690"/>
      <c r="T120" s="877" t="s">
        <v>127</v>
      </c>
      <c r="U120" s="877"/>
    </row>
    <row r="121" spans="1:21" ht="24" customHeight="1" x14ac:dyDescent="0.25">
      <c r="A121" s="902" t="s">
        <v>123</v>
      </c>
      <c r="B121" s="902"/>
      <c r="C121" s="690" t="s">
        <v>0</v>
      </c>
      <c r="D121" s="690" t="s">
        <v>149</v>
      </c>
      <c r="E121" s="691" t="s">
        <v>2531</v>
      </c>
      <c r="F121" s="691" t="s">
        <v>2532</v>
      </c>
      <c r="G121" s="692">
        <v>1</v>
      </c>
      <c r="H121" s="692">
        <v>1</v>
      </c>
      <c r="I121" s="692">
        <v>20</v>
      </c>
      <c r="J121" s="690" t="s">
        <v>2215</v>
      </c>
      <c r="K121" s="690" t="s">
        <v>2297</v>
      </c>
      <c r="L121" s="903">
        <v>100</v>
      </c>
      <c r="M121" s="903"/>
      <c r="N121" s="694">
        <v>100</v>
      </c>
      <c r="O121" s="692">
        <v>1</v>
      </c>
      <c r="P121" s="690"/>
      <c r="Q121" s="690"/>
      <c r="R121" s="690"/>
      <c r="S121" s="690"/>
      <c r="T121" s="877" t="s">
        <v>127</v>
      </c>
      <c r="U121" s="877"/>
    </row>
    <row r="122" spans="1:21" ht="18" customHeight="1" x14ac:dyDescent="0.25">
      <c r="A122" s="902" t="s">
        <v>123</v>
      </c>
      <c r="B122" s="902"/>
      <c r="C122" s="690" t="s">
        <v>0</v>
      </c>
      <c r="D122" s="690" t="s">
        <v>149</v>
      </c>
      <c r="E122" s="691" t="s">
        <v>2533</v>
      </c>
      <c r="F122" s="691" t="s">
        <v>2534</v>
      </c>
      <c r="G122" s="692">
        <v>1</v>
      </c>
      <c r="H122" s="692">
        <v>1</v>
      </c>
      <c r="I122" s="692">
        <v>85</v>
      </c>
      <c r="J122" s="690" t="s">
        <v>2215</v>
      </c>
      <c r="K122" s="690" t="s">
        <v>2297</v>
      </c>
      <c r="L122" s="903">
        <v>100</v>
      </c>
      <c r="M122" s="903"/>
      <c r="N122" s="694">
        <v>100</v>
      </c>
      <c r="O122" s="692">
        <v>1</v>
      </c>
      <c r="P122" s="690"/>
      <c r="Q122" s="690"/>
      <c r="R122" s="690"/>
      <c r="S122" s="690"/>
      <c r="T122" s="877" t="s">
        <v>127</v>
      </c>
      <c r="U122" s="877"/>
    </row>
    <row r="123" spans="1:21" ht="23.25" customHeight="1" x14ac:dyDescent="0.25">
      <c r="A123" s="902" t="s">
        <v>123</v>
      </c>
      <c r="B123" s="902"/>
      <c r="C123" s="690" t="s">
        <v>0</v>
      </c>
      <c r="D123" s="690" t="s">
        <v>149</v>
      </c>
      <c r="E123" s="691" t="s">
        <v>2535</v>
      </c>
      <c r="F123" s="691" t="s">
        <v>2536</v>
      </c>
      <c r="G123" s="692">
        <v>1</v>
      </c>
      <c r="H123" s="692">
        <v>1</v>
      </c>
      <c r="I123" s="692">
        <v>44</v>
      </c>
      <c r="J123" s="690" t="s">
        <v>2215</v>
      </c>
      <c r="K123" s="690" t="s">
        <v>2297</v>
      </c>
      <c r="L123" s="903">
        <v>100</v>
      </c>
      <c r="M123" s="903"/>
      <c r="N123" s="694">
        <v>100</v>
      </c>
      <c r="O123" s="692">
        <v>1</v>
      </c>
      <c r="P123" s="690"/>
      <c r="Q123" s="690"/>
      <c r="R123" s="690"/>
      <c r="S123" s="690"/>
      <c r="T123" s="877" t="s">
        <v>127</v>
      </c>
      <c r="U123" s="877"/>
    </row>
    <row r="124" spans="1:21" ht="44.25" customHeight="1" x14ac:dyDescent="0.25">
      <c r="A124" s="906" t="s">
        <v>16</v>
      </c>
      <c r="B124" s="906"/>
      <c r="C124" s="695" t="s">
        <v>0</v>
      </c>
      <c r="D124" s="695" t="s">
        <v>149</v>
      </c>
      <c r="E124" s="696" t="s">
        <v>2537</v>
      </c>
      <c r="F124" s="696" t="s">
        <v>2538</v>
      </c>
      <c r="G124" s="697">
        <v>1</v>
      </c>
      <c r="H124" s="697">
        <v>1</v>
      </c>
      <c r="I124" s="697">
        <v>16</v>
      </c>
      <c r="J124" s="695" t="s">
        <v>2215</v>
      </c>
      <c r="K124" s="695" t="s">
        <v>2297</v>
      </c>
      <c r="L124" s="907">
        <v>100</v>
      </c>
      <c r="M124" s="907"/>
      <c r="N124" s="699">
        <v>100</v>
      </c>
      <c r="O124" s="697">
        <v>1</v>
      </c>
      <c r="P124" s="695"/>
      <c r="Q124" s="695"/>
      <c r="R124" s="695"/>
      <c r="S124" s="695"/>
      <c r="T124" s="908" t="s">
        <v>2539</v>
      </c>
      <c r="U124" s="908"/>
    </row>
    <row r="125" spans="1:21" ht="24" customHeight="1" x14ac:dyDescent="0.25">
      <c r="A125" s="902" t="s">
        <v>123</v>
      </c>
      <c r="B125" s="902"/>
      <c r="C125" s="690" t="s">
        <v>0</v>
      </c>
      <c r="D125" s="690" t="s">
        <v>149</v>
      </c>
      <c r="E125" s="691" t="s">
        <v>2540</v>
      </c>
      <c r="F125" s="691" t="s">
        <v>2541</v>
      </c>
      <c r="G125" s="692">
        <v>1</v>
      </c>
      <c r="H125" s="692">
        <v>1</v>
      </c>
      <c r="I125" s="692">
        <v>1143</v>
      </c>
      <c r="J125" s="690" t="s">
        <v>2215</v>
      </c>
      <c r="K125" s="690" t="s">
        <v>2297</v>
      </c>
      <c r="L125" s="903">
        <v>100</v>
      </c>
      <c r="M125" s="903"/>
      <c r="N125" s="694">
        <v>100</v>
      </c>
      <c r="O125" s="692">
        <v>1</v>
      </c>
      <c r="P125" s="690"/>
      <c r="Q125" s="690"/>
      <c r="R125" s="690"/>
      <c r="S125" s="690"/>
      <c r="T125" s="877" t="s">
        <v>127</v>
      </c>
      <c r="U125" s="877"/>
    </row>
    <row r="126" spans="1:21" ht="24" customHeight="1" x14ac:dyDescent="0.25">
      <c r="A126" s="902" t="s">
        <v>123</v>
      </c>
      <c r="B126" s="902"/>
      <c r="C126" s="690" t="s">
        <v>0</v>
      </c>
      <c r="D126" s="690" t="s">
        <v>150</v>
      </c>
      <c r="E126" s="691" t="s">
        <v>2542</v>
      </c>
      <c r="F126" s="691" t="s">
        <v>2543</v>
      </c>
      <c r="G126" s="692">
        <v>0</v>
      </c>
      <c r="H126" s="692">
        <v>1</v>
      </c>
      <c r="I126" s="692">
        <v>5</v>
      </c>
      <c r="J126" s="690" t="s">
        <v>2215</v>
      </c>
      <c r="K126" s="690" t="s">
        <v>2297</v>
      </c>
      <c r="L126" s="903">
        <v>100</v>
      </c>
      <c r="M126" s="903"/>
      <c r="N126" s="694">
        <v>100</v>
      </c>
      <c r="O126" s="692">
        <v>1</v>
      </c>
      <c r="P126" s="690"/>
      <c r="Q126" s="690"/>
      <c r="R126" s="690"/>
      <c r="S126" s="690"/>
      <c r="T126" s="877" t="s">
        <v>127</v>
      </c>
      <c r="U126" s="877"/>
    </row>
    <row r="127" spans="1:21" ht="178.5" customHeight="1" x14ac:dyDescent="0.25">
      <c r="A127" s="902" t="s">
        <v>123</v>
      </c>
      <c r="B127" s="902"/>
      <c r="C127" s="690" t="s">
        <v>0</v>
      </c>
      <c r="D127" s="690" t="s">
        <v>150</v>
      </c>
      <c r="E127" s="691" t="s">
        <v>2544</v>
      </c>
      <c r="F127" s="691" t="s">
        <v>2545</v>
      </c>
      <c r="G127" s="692">
        <v>23</v>
      </c>
      <c r="H127" s="692">
        <v>25</v>
      </c>
      <c r="I127" s="692">
        <v>2465</v>
      </c>
      <c r="J127" s="690" t="s">
        <v>2215</v>
      </c>
      <c r="K127" s="690" t="s">
        <v>2297</v>
      </c>
      <c r="L127" s="903">
        <v>100</v>
      </c>
      <c r="M127" s="903"/>
      <c r="N127" s="694">
        <v>100.00000000000001</v>
      </c>
      <c r="O127" s="692">
        <v>1</v>
      </c>
      <c r="P127" s="690"/>
      <c r="Q127" s="690"/>
      <c r="R127" s="690"/>
      <c r="S127" s="690"/>
      <c r="T127" s="877" t="s">
        <v>127</v>
      </c>
      <c r="U127" s="877"/>
    </row>
    <row r="128" spans="1:21" ht="44.25" customHeight="1" x14ac:dyDescent="0.25">
      <c r="A128" s="906" t="s">
        <v>16</v>
      </c>
      <c r="B128" s="906"/>
      <c r="C128" s="695" t="s">
        <v>0</v>
      </c>
      <c r="D128" s="695" t="s">
        <v>151</v>
      </c>
      <c r="E128" s="696" t="s">
        <v>2546</v>
      </c>
      <c r="F128" s="696" t="s">
        <v>2307</v>
      </c>
      <c r="G128" s="697">
        <v>1</v>
      </c>
      <c r="H128" s="697">
        <v>1</v>
      </c>
      <c r="I128" s="697">
        <v>42</v>
      </c>
      <c r="J128" s="695" t="s">
        <v>2215</v>
      </c>
      <c r="K128" s="695" t="s">
        <v>2297</v>
      </c>
      <c r="L128" s="907">
        <v>100</v>
      </c>
      <c r="M128" s="907"/>
      <c r="N128" s="699">
        <v>100</v>
      </c>
      <c r="O128" s="697">
        <v>1</v>
      </c>
      <c r="P128" s="695"/>
      <c r="Q128" s="695"/>
      <c r="R128" s="695"/>
      <c r="S128" s="695"/>
      <c r="T128" s="908" t="s">
        <v>2547</v>
      </c>
      <c r="U128" s="908"/>
    </row>
    <row r="129" spans="1:21" ht="24" customHeight="1" x14ac:dyDescent="0.25">
      <c r="A129" s="902" t="s">
        <v>123</v>
      </c>
      <c r="B129" s="902"/>
      <c r="C129" s="690" t="s">
        <v>0</v>
      </c>
      <c r="D129" s="690" t="s">
        <v>151</v>
      </c>
      <c r="E129" s="691" t="s">
        <v>2548</v>
      </c>
      <c r="F129" s="691" t="s">
        <v>2087</v>
      </c>
      <c r="G129" s="692">
        <v>1</v>
      </c>
      <c r="H129" s="692">
        <v>1</v>
      </c>
      <c r="I129" s="692">
        <v>242</v>
      </c>
      <c r="J129" s="690" t="s">
        <v>2215</v>
      </c>
      <c r="K129" s="690" t="s">
        <v>2297</v>
      </c>
      <c r="L129" s="903">
        <v>100</v>
      </c>
      <c r="M129" s="903"/>
      <c r="N129" s="694">
        <v>100</v>
      </c>
      <c r="O129" s="692">
        <v>1</v>
      </c>
      <c r="P129" s="690"/>
      <c r="Q129" s="690"/>
      <c r="R129" s="690"/>
      <c r="S129" s="690"/>
      <c r="T129" s="877" t="s">
        <v>127</v>
      </c>
      <c r="U129" s="877"/>
    </row>
    <row r="130" spans="1:21" ht="33.75" customHeight="1" x14ac:dyDescent="0.25">
      <c r="A130" s="906" t="s">
        <v>16</v>
      </c>
      <c r="B130" s="906"/>
      <c r="C130" s="695" t="s">
        <v>0</v>
      </c>
      <c r="D130" s="695" t="s">
        <v>151</v>
      </c>
      <c r="E130" s="696" t="s">
        <v>2549</v>
      </c>
      <c r="F130" s="696" t="s">
        <v>1999</v>
      </c>
      <c r="G130" s="697">
        <v>1</v>
      </c>
      <c r="H130" s="697">
        <v>1</v>
      </c>
      <c r="I130" s="697">
        <v>774</v>
      </c>
      <c r="J130" s="695" t="s">
        <v>2215</v>
      </c>
      <c r="K130" s="695" t="s">
        <v>2297</v>
      </c>
      <c r="L130" s="907">
        <v>100</v>
      </c>
      <c r="M130" s="907"/>
      <c r="N130" s="699">
        <v>100</v>
      </c>
      <c r="O130" s="697">
        <v>1</v>
      </c>
      <c r="P130" s="695"/>
      <c r="Q130" s="695"/>
      <c r="R130" s="695"/>
      <c r="S130" s="695"/>
      <c r="T130" s="908" t="s">
        <v>2550</v>
      </c>
      <c r="U130" s="908"/>
    </row>
    <row r="131" spans="1:21" ht="24" customHeight="1" x14ac:dyDescent="0.25">
      <c r="A131" s="902" t="s">
        <v>123</v>
      </c>
      <c r="B131" s="902"/>
      <c r="C131" s="690" t="s">
        <v>0</v>
      </c>
      <c r="D131" s="690" t="s">
        <v>151</v>
      </c>
      <c r="E131" s="691" t="s">
        <v>2551</v>
      </c>
      <c r="F131" s="691" t="s">
        <v>1726</v>
      </c>
      <c r="G131" s="692">
        <v>1</v>
      </c>
      <c r="H131" s="692">
        <v>1</v>
      </c>
      <c r="I131" s="692">
        <v>270</v>
      </c>
      <c r="J131" s="690" t="s">
        <v>2209</v>
      </c>
      <c r="K131" s="690" t="s">
        <v>2302</v>
      </c>
      <c r="L131" s="903">
        <v>100</v>
      </c>
      <c r="M131" s="903"/>
      <c r="N131" s="694">
        <v>100</v>
      </c>
      <c r="O131" s="692">
        <v>1</v>
      </c>
      <c r="P131" s="690"/>
      <c r="Q131" s="690"/>
      <c r="R131" s="690"/>
      <c r="S131" s="690"/>
      <c r="T131" s="877" t="s">
        <v>127</v>
      </c>
      <c r="U131" s="877"/>
    </row>
    <row r="132" spans="1:21" ht="44.25" customHeight="1" x14ac:dyDescent="0.25">
      <c r="A132" s="906" t="s">
        <v>16</v>
      </c>
      <c r="B132" s="906"/>
      <c r="C132" s="695" t="s">
        <v>0</v>
      </c>
      <c r="D132" s="695" t="s">
        <v>151</v>
      </c>
      <c r="E132" s="696" t="s">
        <v>2552</v>
      </c>
      <c r="F132" s="696" t="s">
        <v>2066</v>
      </c>
      <c r="G132" s="697">
        <v>1</v>
      </c>
      <c r="H132" s="697">
        <v>1</v>
      </c>
      <c r="I132" s="697">
        <v>329</v>
      </c>
      <c r="J132" s="695" t="s">
        <v>2215</v>
      </c>
      <c r="K132" s="695" t="s">
        <v>2297</v>
      </c>
      <c r="L132" s="907">
        <v>100</v>
      </c>
      <c r="M132" s="907"/>
      <c r="N132" s="699">
        <v>100</v>
      </c>
      <c r="O132" s="697">
        <v>1</v>
      </c>
      <c r="P132" s="695"/>
      <c r="Q132" s="695"/>
      <c r="R132" s="695"/>
      <c r="S132" s="695"/>
      <c r="T132" s="908" t="s">
        <v>2547</v>
      </c>
      <c r="U132" s="908"/>
    </row>
    <row r="133" spans="1:21" ht="24" customHeight="1" x14ac:dyDescent="0.25">
      <c r="A133" s="902" t="s">
        <v>123</v>
      </c>
      <c r="B133" s="902"/>
      <c r="C133" s="690" t="s">
        <v>0</v>
      </c>
      <c r="D133" s="690" t="s">
        <v>151</v>
      </c>
      <c r="E133" s="691" t="s">
        <v>2553</v>
      </c>
      <c r="F133" s="691" t="s">
        <v>2554</v>
      </c>
      <c r="G133" s="692">
        <v>1</v>
      </c>
      <c r="H133" s="692">
        <v>1</v>
      </c>
      <c r="I133" s="692">
        <v>468</v>
      </c>
      <c r="J133" s="690" t="s">
        <v>2215</v>
      </c>
      <c r="K133" s="690" t="s">
        <v>2297</v>
      </c>
      <c r="L133" s="903">
        <v>100</v>
      </c>
      <c r="M133" s="903"/>
      <c r="N133" s="694">
        <v>100</v>
      </c>
      <c r="O133" s="692">
        <v>1</v>
      </c>
      <c r="P133" s="690"/>
      <c r="Q133" s="690"/>
      <c r="R133" s="690"/>
      <c r="S133" s="690"/>
      <c r="T133" s="877" t="s">
        <v>127</v>
      </c>
      <c r="U133" s="877"/>
    </row>
    <row r="134" spans="1:21" ht="23.25" customHeight="1" x14ac:dyDescent="0.25">
      <c r="A134" s="902" t="s">
        <v>123</v>
      </c>
      <c r="B134" s="902"/>
      <c r="C134" s="690" t="s">
        <v>0</v>
      </c>
      <c r="D134" s="690" t="s">
        <v>151</v>
      </c>
      <c r="E134" s="691" t="s">
        <v>2555</v>
      </c>
      <c r="F134" s="691" t="s">
        <v>2556</v>
      </c>
      <c r="G134" s="692">
        <v>1</v>
      </c>
      <c r="H134" s="692">
        <v>1</v>
      </c>
      <c r="I134" s="692">
        <v>600</v>
      </c>
      <c r="J134" s="690" t="s">
        <v>2215</v>
      </c>
      <c r="K134" s="690" t="s">
        <v>2297</v>
      </c>
      <c r="L134" s="903">
        <v>100</v>
      </c>
      <c r="M134" s="903"/>
      <c r="N134" s="694">
        <v>100</v>
      </c>
      <c r="O134" s="692">
        <v>1</v>
      </c>
      <c r="P134" s="690"/>
      <c r="Q134" s="690"/>
      <c r="R134" s="690"/>
      <c r="S134" s="690"/>
      <c r="T134" s="877" t="s">
        <v>127</v>
      </c>
      <c r="U134" s="877"/>
    </row>
    <row r="135" spans="1:21" ht="24" customHeight="1" x14ac:dyDescent="0.25">
      <c r="A135" s="902" t="s">
        <v>123</v>
      </c>
      <c r="B135" s="902"/>
      <c r="C135" s="690" t="s">
        <v>0</v>
      </c>
      <c r="D135" s="690" t="s">
        <v>151</v>
      </c>
      <c r="E135" s="691" t="s">
        <v>2557</v>
      </c>
      <c r="F135" s="691" t="s">
        <v>2042</v>
      </c>
      <c r="G135" s="692">
        <v>1</v>
      </c>
      <c r="H135" s="692">
        <v>1</v>
      </c>
      <c r="I135" s="692">
        <v>27</v>
      </c>
      <c r="J135" s="690" t="s">
        <v>2209</v>
      </c>
      <c r="K135" s="690" t="s">
        <v>2302</v>
      </c>
      <c r="L135" s="903">
        <v>100</v>
      </c>
      <c r="M135" s="903"/>
      <c r="N135" s="694">
        <v>100</v>
      </c>
      <c r="O135" s="692">
        <v>1</v>
      </c>
      <c r="P135" s="690"/>
      <c r="Q135" s="690"/>
      <c r="R135" s="690"/>
      <c r="S135" s="690"/>
      <c r="T135" s="877" t="s">
        <v>127</v>
      </c>
      <c r="U135" s="877"/>
    </row>
    <row r="136" spans="1:21" ht="24" customHeight="1" x14ac:dyDescent="0.25">
      <c r="A136" s="902" t="s">
        <v>123</v>
      </c>
      <c r="B136" s="902"/>
      <c r="C136" s="690" t="s">
        <v>0</v>
      </c>
      <c r="D136" s="690" t="s">
        <v>151</v>
      </c>
      <c r="E136" s="691" t="s">
        <v>2558</v>
      </c>
      <c r="F136" s="691" t="s">
        <v>2009</v>
      </c>
      <c r="G136" s="692">
        <v>1</v>
      </c>
      <c r="H136" s="692">
        <v>1</v>
      </c>
      <c r="I136" s="692">
        <v>244</v>
      </c>
      <c r="J136" s="690" t="s">
        <v>2209</v>
      </c>
      <c r="K136" s="690" t="s">
        <v>2297</v>
      </c>
      <c r="L136" s="903">
        <v>100</v>
      </c>
      <c r="M136" s="903"/>
      <c r="N136" s="694">
        <v>100</v>
      </c>
      <c r="O136" s="692">
        <v>1</v>
      </c>
      <c r="P136" s="690"/>
      <c r="Q136" s="690"/>
      <c r="R136" s="690"/>
      <c r="S136" s="690"/>
      <c r="T136" s="877" t="s">
        <v>127</v>
      </c>
      <c r="U136" s="877"/>
    </row>
    <row r="137" spans="1:21" ht="23.25" customHeight="1" x14ac:dyDescent="0.25">
      <c r="A137" s="902" t="s">
        <v>123</v>
      </c>
      <c r="B137" s="902"/>
      <c r="C137" s="690" t="s">
        <v>0</v>
      </c>
      <c r="D137" s="690" t="s">
        <v>151</v>
      </c>
      <c r="E137" s="691" t="s">
        <v>2559</v>
      </c>
      <c r="F137" s="691" t="s">
        <v>2050</v>
      </c>
      <c r="G137" s="692">
        <v>1</v>
      </c>
      <c r="H137" s="692">
        <v>1</v>
      </c>
      <c r="I137" s="692">
        <v>180</v>
      </c>
      <c r="J137" s="690" t="s">
        <v>2209</v>
      </c>
      <c r="K137" s="690" t="s">
        <v>2297</v>
      </c>
      <c r="L137" s="903">
        <v>100</v>
      </c>
      <c r="M137" s="903"/>
      <c r="N137" s="694">
        <v>100</v>
      </c>
      <c r="O137" s="692">
        <v>1</v>
      </c>
      <c r="P137" s="690"/>
      <c r="Q137" s="690"/>
      <c r="R137" s="690"/>
      <c r="S137" s="690"/>
      <c r="T137" s="877" t="s">
        <v>127</v>
      </c>
      <c r="U137" s="877"/>
    </row>
    <row r="138" spans="1:21" ht="409.5" customHeight="1" x14ac:dyDescent="0.25">
      <c r="A138" s="902" t="s">
        <v>123</v>
      </c>
      <c r="B138" s="902"/>
      <c r="C138" s="910" t="s">
        <v>0</v>
      </c>
      <c r="D138" s="910" t="s">
        <v>151</v>
      </c>
      <c r="E138" s="877" t="s">
        <v>2560</v>
      </c>
      <c r="F138" s="877" t="s">
        <v>2561</v>
      </c>
      <c r="G138" s="909">
        <v>117</v>
      </c>
      <c r="H138" s="909">
        <v>117</v>
      </c>
      <c r="I138" s="909">
        <v>23611</v>
      </c>
      <c r="J138" s="910" t="s">
        <v>2215</v>
      </c>
      <c r="K138" s="910" t="s">
        <v>2297</v>
      </c>
      <c r="L138" s="903">
        <v>100</v>
      </c>
      <c r="M138" s="903"/>
      <c r="N138" s="903">
        <v>100</v>
      </c>
      <c r="O138" s="909">
        <v>1</v>
      </c>
      <c r="P138" s="910"/>
      <c r="Q138" s="910"/>
      <c r="R138" s="910"/>
      <c r="S138" s="910"/>
      <c r="T138" s="877" t="s">
        <v>127</v>
      </c>
      <c r="U138" s="877"/>
    </row>
    <row r="139" spans="1:21" ht="380.25" customHeight="1" x14ac:dyDescent="0.25">
      <c r="A139" s="902"/>
      <c r="B139" s="902"/>
      <c r="C139" s="910"/>
      <c r="D139" s="910"/>
      <c r="E139" s="877"/>
      <c r="F139" s="877"/>
      <c r="G139" s="909"/>
      <c r="H139" s="909"/>
      <c r="I139" s="909"/>
      <c r="J139" s="910"/>
      <c r="K139" s="910"/>
      <c r="L139" s="903"/>
      <c r="M139" s="903"/>
      <c r="N139" s="903"/>
      <c r="O139" s="909"/>
      <c r="P139" s="910"/>
      <c r="Q139" s="910"/>
      <c r="R139" s="910"/>
      <c r="S139" s="910"/>
      <c r="T139" s="877"/>
      <c r="U139" s="877"/>
    </row>
    <row r="140" spans="1:21" ht="23.25" customHeight="1" x14ac:dyDescent="0.25">
      <c r="A140" s="902" t="s">
        <v>123</v>
      </c>
      <c r="B140" s="902"/>
      <c r="C140" s="690" t="s">
        <v>0</v>
      </c>
      <c r="D140" s="690" t="s">
        <v>151</v>
      </c>
      <c r="E140" s="691" t="s">
        <v>2562</v>
      </c>
      <c r="F140" s="691" t="s">
        <v>2007</v>
      </c>
      <c r="G140" s="692">
        <v>1</v>
      </c>
      <c r="H140" s="692">
        <v>1</v>
      </c>
      <c r="I140" s="692">
        <v>399</v>
      </c>
      <c r="J140" s="690" t="s">
        <v>2215</v>
      </c>
      <c r="K140" s="690" t="s">
        <v>2297</v>
      </c>
      <c r="L140" s="903">
        <v>100</v>
      </c>
      <c r="M140" s="903"/>
      <c r="N140" s="694">
        <v>100</v>
      </c>
      <c r="O140" s="692">
        <v>1</v>
      </c>
      <c r="P140" s="690"/>
      <c r="Q140" s="690"/>
      <c r="R140" s="690"/>
      <c r="S140" s="690"/>
      <c r="T140" s="877" t="s">
        <v>127</v>
      </c>
      <c r="U140" s="877"/>
    </row>
    <row r="141" spans="1:21" ht="24" customHeight="1" x14ac:dyDescent="0.25">
      <c r="A141" s="902" t="s">
        <v>123</v>
      </c>
      <c r="B141" s="902"/>
      <c r="C141" s="690" t="s">
        <v>0</v>
      </c>
      <c r="D141" s="690" t="s">
        <v>151</v>
      </c>
      <c r="E141" s="691" t="s">
        <v>2563</v>
      </c>
      <c r="F141" s="691" t="s">
        <v>2564</v>
      </c>
      <c r="G141" s="692">
        <v>1</v>
      </c>
      <c r="H141" s="692">
        <v>1</v>
      </c>
      <c r="I141" s="692">
        <v>11</v>
      </c>
      <c r="J141" s="690" t="s">
        <v>2209</v>
      </c>
      <c r="K141" s="690" t="s">
        <v>2302</v>
      </c>
      <c r="L141" s="903">
        <v>100</v>
      </c>
      <c r="M141" s="903"/>
      <c r="N141" s="694">
        <v>100</v>
      </c>
      <c r="O141" s="692">
        <v>1</v>
      </c>
      <c r="P141" s="690"/>
      <c r="Q141" s="690"/>
      <c r="R141" s="690"/>
      <c r="S141" s="690"/>
      <c r="T141" s="877" t="s">
        <v>127</v>
      </c>
      <c r="U141" s="877"/>
    </row>
    <row r="142" spans="1:21" ht="33.75" customHeight="1" x14ac:dyDescent="0.25">
      <c r="A142" s="902" t="s">
        <v>123</v>
      </c>
      <c r="B142" s="902"/>
      <c r="C142" s="690" t="s">
        <v>0</v>
      </c>
      <c r="D142" s="690" t="s">
        <v>159</v>
      </c>
      <c r="E142" s="691" t="s">
        <v>2565</v>
      </c>
      <c r="F142" s="691" t="s">
        <v>2566</v>
      </c>
      <c r="G142" s="692">
        <v>1</v>
      </c>
      <c r="H142" s="692">
        <v>1</v>
      </c>
      <c r="I142" s="692">
        <v>47</v>
      </c>
      <c r="J142" s="690" t="s">
        <v>2215</v>
      </c>
      <c r="K142" s="690" t="s">
        <v>2297</v>
      </c>
      <c r="L142" s="903">
        <v>100</v>
      </c>
      <c r="M142" s="903"/>
      <c r="N142" s="694">
        <v>100.00000000000001</v>
      </c>
      <c r="O142" s="692">
        <v>1</v>
      </c>
      <c r="P142" s="690"/>
      <c r="Q142" s="690"/>
      <c r="R142" s="690"/>
      <c r="S142" s="690"/>
      <c r="T142" s="877" t="s">
        <v>127</v>
      </c>
      <c r="U142" s="877"/>
    </row>
    <row r="143" spans="1:21" ht="24" customHeight="1" x14ac:dyDescent="0.25">
      <c r="A143" s="902" t="s">
        <v>123</v>
      </c>
      <c r="B143" s="902"/>
      <c r="C143" s="690" t="s">
        <v>0</v>
      </c>
      <c r="D143" s="690" t="s">
        <v>159</v>
      </c>
      <c r="E143" s="691" t="s">
        <v>2567</v>
      </c>
      <c r="F143" s="691" t="s">
        <v>2568</v>
      </c>
      <c r="G143" s="692">
        <v>1</v>
      </c>
      <c r="H143" s="692">
        <v>1</v>
      </c>
      <c r="I143" s="692">
        <v>80</v>
      </c>
      <c r="J143" s="690" t="s">
        <v>2215</v>
      </c>
      <c r="K143" s="690" t="s">
        <v>2297</v>
      </c>
      <c r="L143" s="903">
        <v>100</v>
      </c>
      <c r="M143" s="903"/>
      <c r="N143" s="694">
        <v>100</v>
      </c>
      <c r="O143" s="692">
        <v>1</v>
      </c>
      <c r="P143" s="690"/>
      <c r="Q143" s="690"/>
      <c r="R143" s="690"/>
      <c r="S143" s="690"/>
      <c r="T143" s="877" t="s">
        <v>127</v>
      </c>
      <c r="U143" s="877"/>
    </row>
    <row r="144" spans="1:21" ht="24" customHeight="1" x14ac:dyDescent="0.25">
      <c r="A144" s="902" t="s">
        <v>123</v>
      </c>
      <c r="B144" s="902"/>
      <c r="C144" s="690" t="s">
        <v>0</v>
      </c>
      <c r="D144" s="690" t="s">
        <v>159</v>
      </c>
      <c r="E144" s="691" t="s">
        <v>2569</v>
      </c>
      <c r="F144" s="691" t="s">
        <v>2570</v>
      </c>
      <c r="G144" s="692">
        <v>1</v>
      </c>
      <c r="H144" s="692">
        <v>1</v>
      </c>
      <c r="I144" s="692">
        <v>300</v>
      </c>
      <c r="J144" s="690" t="s">
        <v>2215</v>
      </c>
      <c r="K144" s="690" t="s">
        <v>2297</v>
      </c>
      <c r="L144" s="903">
        <v>100</v>
      </c>
      <c r="M144" s="903"/>
      <c r="N144" s="694">
        <v>100</v>
      </c>
      <c r="O144" s="692">
        <v>1</v>
      </c>
      <c r="P144" s="690"/>
      <c r="Q144" s="690"/>
      <c r="R144" s="690"/>
      <c r="S144" s="690"/>
      <c r="T144" s="877" t="s">
        <v>127</v>
      </c>
      <c r="U144" s="877"/>
    </row>
    <row r="145" spans="1:21" ht="44.25" customHeight="1" x14ac:dyDescent="0.25">
      <c r="A145" s="906" t="s">
        <v>16</v>
      </c>
      <c r="B145" s="906"/>
      <c r="C145" s="695" t="s">
        <v>0</v>
      </c>
      <c r="D145" s="695" t="s">
        <v>159</v>
      </c>
      <c r="E145" s="696" t="s">
        <v>2571</v>
      </c>
      <c r="F145" s="696" t="s">
        <v>2572</v>
      </c>
      <c r="G145" s="697">
        <v>1</v>
      </c>
      <c r="H145" s="697">
        <v>1</v>
      </c>
      <c r="I145" s="697">
        <v>64</v>
      </c>
      <c r="J145" s="695" t="s">
        <v>2222</v>
      </c>
      <c r="K145" s="695" t="s">
        <v>2297</v>
      </c>
      <c r="L145" s="907">
        <v>100</v>
      </c>
      <c r="M145" s="907"/>
      <c r="N145" s="699">
        <v>100</v>
      </c>
      <c r="O145" s="697">
        <v>1</v>
      </c>
      <c r="P145" s="695"/>
      <c r="Q145" s="695"/>
      <c r="R145" s="695"/>
      <c r="S145" s="695"/>
      <c r="T145" s="908" t="s">
        <v>2127</v>
      </c>
      <c r="U145" s="908"/>
    </row>
    <row r="146" spans="1:21" ht="33.75" customHeight="1" x14ac:dyDescent="0.25">
      <c r="A146" s="902" t="s">
        <v>123</v>
      </c>
      <c r="B146" s="902"/>
      <c r="C146" s="690" t="s">
        <v>0</v>
      </c>
      <c r="D146" s="690" t="s">
        <v>159</v>
      </c>
      <c r="E146" s="691" t="s">
        <v>2573</v>
      </c>
      <c r="F146" s="691" t="s">
        <v>2574</v>
      </c>
      <c r="G146" s="692">
        <v>0</v>
      </c>
      <c r="H146" s="692">
        <v>1</v>
      </c>
      <c r="I146" s="692">
        <v>41</v>
      </c>
      <c r="J146" s="690" t="s">
        <v>2215</v>
      </c>
      <c r="K146" s="690" t="s">
        <v>2297</v>
      </c>
      <c r="L146" s="903">
        <v>100</v>
      </c>
      <c r="M146" s="903"/>
      <c r="N146" s="694">
        <v>100</v>
      </c>
      <c r="O146" s="692">
        <v>1</v>
      </c>
      <c r="P146" s="690"/>
      <c r="Q146" s="690"/>
      <c r="R146" s="690"/>
      <c r="S146" s="690"/>
      <c r="T146" s="877" t="s">
        <v>127</v>
      </c>
      <c r="U146" s="877"/>
    </row>
    <row r="147" spans="1:21" ht="34.5" customHeight="1" x14ac:dyDescent="0.25">
      <c r="A147" s="902" t="s">
        <v>123</v>
      </c>
      <c r="B147" s="902"/>
      <c r="C147" s="690" t="s">
        <v>0</v>
      </c>
      <c r="D147" s="690" t="s">
        <v>159</v>
      </c>
      <c r="E147" s="691" t="s">
        <v>2575</v>
      </c>
      <c r="F147" s="691" t="s">
        <v>2576</v>
      </c>
      <c r="G147" s="692">
        <v>0</v>
      </c>
      <c r="H147" s="692">
        <v>1</v>
      </c>
      <c r="I147" s="692">
        <v>5</v>
      </c>
      <c r="J147" s="690" t="s">
        <v>2215</v>
      </c>
      <c r="K147" s="690" t="s">
        <v>2297</v>
      </c>
      <c r="L147" s="903">
        <v>100</v>
      </c>
      <c r="M147" s="903"/>
      <c r="N147" s="694">
        <v>100</v>
      </c>
      <c r="O147" s="692">
        <v>1</v>
      </c>
      <c r="P147" s="690"/>
      <c r="Q147" s="690"/>
      <c r="R147" s="690"/>
      <c r="S147" s="690"/>
      <c r="T147" s="877" t="s">
        <v>127</v>
      </c>
      <c r="U147" s="877"/>
    </row>
    <row r="148" spans="1:21" ht="33.75" customHeight="1" x14ac:dyDescent="0.25">
      <c r="A148" s="902" t="s">
        <v>123</v>
      </c>
      <c r="B148" s="902"/>
      <c r="C148" s="690" t="s">
        <v>0</v>
      </c>
      <c r="D148" s="690" t="s">
        <v>159</v>
      </c>
      <c r="E148" s="691" t="s">
        <v>2577</v>
      </c>
      <c r="F148" s="691" t="s">
        <v>2578</v>
      </c>
      <c r="G148" s="692">
        <v>0</v>
      </c>
      <c r="H148" s="692">
        <v>1</v>
      </c>
      <c r="I148" s="692">
        <v>31</v>
      </c>
      <c r="J148" s="690" t="s">
        <v>2215</v>
      </c>
      <c r="K148" s="690" t="s">
        <v>2297</v>
      </c>
      <c r="L148" s="903">
        <v>100</v>
      </c>
      <c r="M148" s="903"/>
      <c r="N148" s="694">
        <v>100</v>
      </c>
      <c r="O148" s="692">
        <v>1</v>
      </c>
      <c r="P148" s="690"/>
      <c r="Q148" s="690"/>
      <c r="R148" s="690"/>
      <c r="S148" s="690"/>
      <c r="T148" s="877" t="s">
        <v>127</v>
      </c>
      <c r="U148" s="877"/>
    </row>
    <row r="149" spans="1:21" ht="44.25" customHeight="1" x14ac:dyDescent="0.25">
      <c r="A149" s="906" t="s">
        <v>16</v>
      </c>
      <c r="B149" s="906"/>
      <c r="C149" s="695" t="s">
        <v>0</v>
      </c>
      <c r="D149" s="695" t="s">
        <v>159</v>
      </c>
      <c r="E149" s="696" t="s">
        <v>2579</v>
      </c>
      <c r="F149" s="696" t="s">
        <v>2580</v>
      </c>
      <c r="G149" s="697">
        <v>1</v>
      </c>
      <c r="H149" s="697">
        <v>1</v>
      </c>
      <c r="I149" s="697">
        <v>162</v>
      </c>
      <c r="J149" s="695" t="s">
        <v>2222</v>
      </c>
      <c r="K149" s="695" t="s">
        <v>2297</v>
      </c>
      <c r="L149" s="907">
        <v>100</v>
      </c>
      <c r="M149" s="907"/>
      <c r="N149" s="699">
        <v>100</v>
      </c>
      <c r="O149" s="697">
        <v>1</v>
      </c>
      <c r="P149" s="695"/>
      <c r="Q149" s="695"/>
      <c r="R149" s="695"/>
      <c r="S149" s="695"/>
      <c r="T149" s="908" t="s">
        <v>2127</v>
      </c>
      <c r="U149" s="908"/>
    </row>
    <row r="150" spans="1:21" ht="24" customHeight="1" x14ac:dyDescent="0.25">
      <c r="A150" s="902" t="s">
        <v>123</v>
      </c>
      <c r="B150" s="902"/>
      <c r="C150" s="690" t="s">
        <v>0</v>
      </c>
      <c r="D150" s="690" t="s">
        <v>159</v>
      </c>
      <c r="E150" s="691" t="s">
        <v>2581</v>
      </c>
      <c r="F150" s="691" t="s">
        <v>2582</v>
      </c>
      <c r="G150" s="692">
        <v>1</v>
      </c>
      <c r="H150" s="692">
        <v>1</v>
      </c>
      <c r="I150" s="692">
        <v>96</v>
      </c>
      <c r="J150" s="690" t="s">
        <v>2215</v>
      </c>
      <c r="K150" s="690" t="s">
        <v>2297</v>
      </c>
      <c r="L150" s="903">
        <v>100</v>
      </c>
      <c r="M150" s="903"/>
      <c r="N150" s="694">
        <v>100</v>
      </c>
      <c r="O150" s="692">
        <v>1</v>
      </c>
      <c r="P150" s="690"/>
      <c r="Q150" s="690"/>
      <c r="R150" s="690"/>
      <c r="S150" s="690"/>
      <c r="T150" s="877" t="s">
        <v>127</v>
      </c>
      <c r="U150" s="877"/>
    </row>
    <row r="151" spans="1:21" ht="54.75" customHeight="1" x14ac:dyDescent="0.25">
      <c r="A151" s="902" t="s">
        <v>123</v>
      </c>
      <c r="B151" s="902"/>
      <c r="C151" s="690" t="s">
        <v>0</v>
      </c>
      <c r="D151" s="690" t="s">
        <v>159</v>
      </c>
      <c r="E151" s="691" t="s">
        <v>2583</v>
      </c>
      <c r="F151" s="691" t="s">
        <v>2584</v>
      </c>
      <c r="G151" s="692">
        <v>1</v>
      </c>
      <c r="H151" s="692">
        <v>3</v>
      </c>
      <c r="I151" s="692">
        <v>60</v>
      </c>
      <c r="J151" s="690" t="s">
        <v>2215</v>
      </c>
      <c r="K151" s="690" t="s">
        <v>2297</v>
      </c>
      <c r="L151" s="903">
        <v>100</v>
      </c>
      <c r="M151" s="903"/>
      <c r="N151" s="694">
        <v>100</v>
      </c>
      <c r="O151" s="692">
        <v>1</v>
      </c>
      <c r="P151" s="690"/>
      <c r="Q151" s="690"/>
      <c r="R151" s="690"/>
      <c r="S151" s="690"/>
      <c r="T151" s="877" t="s">
        <v>127</v>
      </c>
      <c r="U151" s="877"/>
    </row>
    <row r="152" spans="1:21" ht="23.25" customHeight="1" x14ac:dyDescent="0.25">
      <c r="A152" s="902" t="s">
        <v>123</v>
      </c>
      <c r="B152" s="902"/>
      <c r="C152" s="690" t="s">
        <v>0</v>
      </c>
      <c r="D152" s="690" t="s">
        <v>159</v>
      </c>
      <c r="E152" s="691" t="s">
        <v>2585</v>
      </c>
      <c r="F152" s="691" t="s">
        <v>2586</v>
      </c>
      <c r="G152" s="692">
        <v>1</v>
      </c>
      <c r="H152" s="692">
        <v>1</v>
      </c>
      <c r="I152" s="692">
        <v>24</v>
      </c>
      <c r="J152" s="690" t="s">
        <v>2215</v>
      </c>
      <c r="K152" s="690" t="s">
        <v>2297</v>
      </c>
      <c r="L152" s="903">
        <v>100</v>
      </c>
      <c r="M152" s="903"/>
      <c r="N152" s="694">
        <v>100</v>
      </c>
      <c r="O152" s="692">
        <v>1</v>
      </c>
      <c r="P152" s="690"/>
      <c r="Q152" s="690"/>
      <c r="R152" s="690"/>
      <c r="S152" s="690"/>
      <c r="T152" s="877" t="s">
        <v>127</v>
      </c>
      <c r="U152" s="877"/>
    </row>
    <row r="153" spans="1:21" ht="34.5" customHeight="1" x14ac:dyDescent="0.25">
      <c r="A153" s="902" t="s">
        <v>123</v>
      </c>
      <c r="B153" s="902"/>
      <c r="C153" s="690" t="s">
        <v>0</v>
      </c>
      <c r="D153" s="690" t="s">
        <v>159</v>
      </c>
      <c r="E153" s="691" t="s">
        <v>2587</v>
      </c>
      <c r="F153" s="691" t="s">
        <v>2133</v>
      </c>
      <c r="G153" s="692">
        <v>1</v>
      </c>
      <c r="H153" s="692">
        <v>1</v>
      </c>
      <c r="I153" s="692">
        <v>30</v>
      </c>
      <c r="J153" s="690" t="s">
        <v>2215</v>
      </c>
      <c r="K153" s="690" t="s">
        <v>2297</v>
      </c>
      <c r="L153" s="903">
        <v>100</v>
      </c>
      <c r="M153" s="903"/>
      <c r="N153" s="694">
        <v>100</v>
      </c>
      <c r="O153" s="692">
        <v>1</v>
      </c>
      <c r="P153" s="690"/>
      <c r="Q153" s="690"/>
      <c r="R153" s="690"/>
      <c r="S153" s="690"/>
      <c r="T153" s="877" t="s">
        <v>127</v>
      </c>
      <c r="U153" s="877"/>
    </row>
    <row r="154" spans="1:21" ht="33.75" customHeight="1" x14ac:dyDescent="0.25">
      <c r="A154" s="902" t="s">
        <v>123</v>
      </c>
      <c r="B154" s="902"/>
      <c r="C154" s="690" t="s">
        <v>0</v>
      </c>
      <c r="D154" s="690" t="s">
        <v>159</v>
      </c>
      <c r="E154" s="691" t="s">
        <v>2588</v>
      </c>
      <c r="F154" s="691" t="s">
        <v>2589</v>
      </c>
      <c r="G154" s="692">
        <v>0</v>
      </c>
      <c r="H154" s="692">
        <v>1</v>
      </c>
      <c r="I154" s="692">
        <v>10</v>
      </c>
      <c r="J154" s="690" t="s">
        <v>2209</v>
      </c>
      <c r="K154" s="690" t="s">
        <v>2297</v>
      </c>
      <c r="L154" s="903">
        <v>100</v>
      </c>
      <c r="M154" s="903"/>
      <c r="N154" s="694">
        <v>100</v>
      </c>
      <c r="O154" s="692">
        <v>1</v>
      </c>
      <c r="P154" s="690"/>
      <c r="Q154" s="690"/>
      <c r="R154" s="690"/>
      <c r="S154" s="690"/>
      <c r="T154" s="877" t="s">
        <v>127</v>
      </c>
      <c r="U154" s="877"/>
    </row>
    <row r="155" spans="1:21" ht="24" customHeight="1" x14ac:dyDescent="0.25">
      <c r="A155" s="902" t="s">
        <v>123</v>
      </c>
      <c r="B155" s="902"/>
      <c r="C155" s="690" t="s">
        <v>0</v>
      </c>
      <c r="D155" s="690" t="s">
        <v>159</v>
      </c>
      <c r="E155" s="691" t="s">
        <v>2590</v>
      </c>
      <c r="F155" s="691" t="s">
        <v>2591</v>
      </c>
      <c r="G155" s="692">
        <v>1</v>
      </c>
      <c r="H155" s="692">
        <v>1</v>
      </c>
      <c r="I155" s="692">
        <v>16</v>
      </c>
      <c r="J155" s="690" t="s">
        <v>2215</v>
      </c>
      <c r="K155" s="690" t="s">
        <v>2297</v>
      </c>
      <c r="L155" s="903">
        <v>100</v>
      </c>
      <c r="M155" s="903"/>
      <c r="N155" s="694">
        <v>100</v>
      </c>
      <c r="O155" s="692">
        <v>1</v>
      </c>
      <c r="P155" s="690"/>
      <c r="Q155" s="690"/>
      <c r="R155" s="690"/>
      <c r="S155" s="690"/>
      <c r="T155" s="877" t="s">
        <v>127</v>
      </c>
      <c r="U155" s="877"/>
    </row>
    <row r="156" spans="1:21" ht="23.25" customHeight="1" x14ac:dyDescent="0.25">
      <c r="A156" s="902" t="s">
        <v>123</v>
      </c>
      <c r="B156" s="902"/>
      <c r="C156" s="690" t="s">
        <v>0</v>
      </c>
      <c r="D156" s="690" t="s">
        <v>159</v>
      </c>
      <c r="E156" s="691" t="s">
        <v>2592</v>
      </c>
      <c r="F156" s="691" t="s">
        <v>2593</v>
      </c>
      <c r="G156" s="692">
        <v>0</v>
      </c>
      <c r="H156" s="692">
        <v>1</v>
      </c>
      <c r="I156" s="692">
        <v>12</v>
      </c>
      <c r="J156" s="690" t="s">
        <v>2215</v>
      </c>
      <c r="K156" s="690" t="s">
        <v>2297</v>
      </c>
      <c r="L156" s="903">
        <v>100</v>
      </c>
      <c r="M156" s="903"/>
      <c r="N156" s="694">
        <v>100</v>
      </c>
      <c r="O156" s="692">
        <v>1</v>
      </c>
      <c r="P156" s="690"/>
      <c r="Q156" s="690"/>
      <c r="R156" s="690"/>
      <c r="S156" s="690"/>
      <c r="T156" s="877" t="s">
        <v>127</v>
      </c>
      <c r="U156" s="877"/>
    </row>
    <row r="157" spans="1:21" ht="18" customHeight="1" x14ac:dyDescent="0.25">
      <c r="A157" s="902" t="s">
        <v>123</v>
      </c>
      <c r="B157" s="902"/>
      <c r="C157" s="690" t="s">
        <v>0</v>
      </c>
      <c r="D157" s="690" t="s">
        <v>159</v>
      </c>
      <c r="E157" s="691" t="s">
        <v>2594</v>
      </c>
      <c r="F157" s="691" t="s">
        <v>2195</v>
      </c>
      <c r="G157" s="692">
        <v>1</v>
      </c>
      <c r="H157" s="692">
        <v>1</v>
      </c>
      <c r="I157" s="692">
        <v>120</v>
      </c>
      <c r="J157" s="690" t="s">
        <v>2215</v>
      </c>
      <c r="K157" s="690" t="s">
        <v>2297</v>
      </c>
      <c r="L157" s="903">
        <v>100</v>
      </c>
      <c r="M157" s="903"/>
      <c r="N157" s="694">
        <v>100</v>
      </c>
      <c r="O157" s="692">
        <v>1</v>
      </c>
      <c r="P157" s="690"/>
      <c r="Q157" s="690"/>
      <c r="R157" s="690"/>
      <c r="S157" s="690"/>
      <c r="T157" s="877" t="s">
        <v>127</v>
      </c>
      <c r="U157" s="877"/>
    </row>
    <row r="158" spans="1:21" ht="34.5" customHeight="1" x14ac:dyDescent="0.25">
      <c r="A158" s="902" t="s">
        <v>123</v>
      </c>
      <c r="B158" s="902"/>
      <c r="C158" s="690" t="s">
        <v>0</v>
      </c>
      <c r="D158" s="690" t="s">
        <v>159</v>
      </c>
      <c r="E158" s="691" t="s">
        <v>2595</v>
      </c>
      <c r="F158" s="691" t="s">
        <v>2596</v>
      </c>
      <c r="G158" s="692">
        <v>1</v>
      </c>
      <c r="H158" s="692">
        <v>3</v>
      </c>
      <c r="I158" s="692">
        <v>152</v>
      </c>
      <c r="J158" s="690" t="s">
        <v>2215</v>
      </c>
      <c r="K158" s="690" t="s">
        <v>2297</v>
      </c>
      <c r="L158" s="903">
        <v>100</v>
      </c>
      <c r="M158" s="903"/>
      <c r="N158" s="694">
        <v>100</v>
      </c>
      <c r="O158" s="692">
        <v>1</v>
      </c>
      <c r="P158" s="690"/>
      <c r="Q158" s="690"/>
      <c r="R158" s="690"/>
      <c r="S158" s="690"/>
      <c r="T158" s="877" t="s">
        <v>127</v>
      </c>
      <c r="U158" s="877"/>
    </row>
    <row r="159" spans="1:21" ht="23.25" customHeight="1" x14ac:dyDescent="0.25">
      <c r="A159" s="902" t="s">
        <v>123</v>
      </c>
      <c r="B159" s="902"/>
      <c r="C159" s="690" t="s">
        <v>0</v>
      </c>
      <c r="D159" s="690" t="s">
        <v>159</v>
      </c>
      <c r="E159" s="691" t="s">
        <v>2597</v>
      </c>
      <c r="F159" s="691" t="s">
        <v>2598</v>
      </c>
      <c r="G159" s="692">
        <v>1</v>
      </c>
      <c r="H159" s="692">
        <v>1</v>
      </c>
      <c r="I159" s="692">
        <v>13</v>
      </c>
      <c r="J159" s="690" t="s">
        <v>2215</v>
      </c>
      <c r="K159" s="690" t="s">
        <v>2297</v>
      </c>
      <c r="L159" s="903">
        <v>100</v>
      </c>
      <c r="M159" s="903"/>
      <c r="N159" s="694">
        <v>100</v>
      </c>
      <c r="O159" s="692">
        <v>1</v>
      </c>
      <c r="P159" s="690"/>
      <c r="Q159" s="690"/>
      <c r="R159" s="690"/>
      <c r="S159" s="690"/>
      <c r="T159" s="877" t="s">
        <v>127</v>
      </c>
      <c r="U159" s="877"/>
    </row>
    <row r="160" spans="1:21" ht="34.5" customHeight="1" x14ac:dyDescent="0.25">
      <c r="A160" s="902" t="s">
        <v>123</v>
      </c>
      <c r="B160" s="902"/>
      <c r="C160" s="690" t="s">
        <v>0</v>
      </c>
      <c r="D160" s="690" t="s">
        <v>159</v>
      </c>
      <c r="E160" s="691" t="s">
        <v>2599</v>
      </c>
      <c r="F160" s="691" t="s">
        <v>2600</v>
      </c>
      <c r="G160" s="692">
        <v>1</v>
      </c>
      <c r="H160" s="692">
        <v>2</v>
      </c>
      <c r="I160" s="692">
        <v>67</v>
      </c>
      <c r="J160" s="690" t="s">
        <v>2215</v>
      </c>
      <c r="K160" s="690" t="s">
        <v>2297</v>
      </c>
      <c r="L160" s="903">
        <v>100</v>
      </c>
      <c r="M160" s="903"/>
      <c r="N160" s="694">
        <v>100</v>
      </c>
      <c r="O160" s="692">
        <v>1</v>
      </c>
      <c r="P160" s="690"/>
      <c r="Q160" s="690"/>
      <c r="R160" s="690"/>
      <c r="S160" s="690"/>
      <c r="T160" s="877" t="s">
        <v>127</v>
      </c>
      <c r="U160" s="877"/>
    </row>
    <row r="161" spans="1:21" ht="33.75" customHeight="1" x14ac:dyDescent="0.25">
      <c r="A161" s="902" t="s">
        <v>123</v>
      </c>
      <c r="B161" s="902"/>
      <c r="C161" s="690" t="s">
        <v>0</v>
      </c>
      <c r="D161" s="690" t="s">
        <v>159</v>
      </c>
      <c r="E161" s="691" t="s">
        <v>2601</v>
      </c>
      <c r="F161" s="691" t="s">
        <v>2602</v>
      </c>
      <c r="G161" s="692">
        <v>1</v>
      </c>
      <c r="H161" s="692">
        <v>2</v>
      </c>
      <c r="I161" s="692">
        <v>77</v>
      </c>
      <c r="J161" s="690" t="s">
        <v>2215</v>
      </c>
      <c r="K161" s="690" t="s">
        <v>2297</v>
      </c>
      <c r="L161" s="903">
        <v>100</v>
      </c>
      <c r="M161" s="903"/>
      <c r="N161" s="694">
        <v>100</v>
      </c>
      <c r="O161" s="692">
        <v>1</v>
      </c>
      <c r="P161" s="690"/>
      <c r="Q161" s="690"/>
      <c r="R161" s="690"/>
      <c r="S161" s="690"/>
      <c r="T161" s="877" t="s">
        <v>127</v>
      </c>
      <c r="U161" s="877"/>
    </row>
    <row r="162" spans="1:21" ht="34.5" customHeight="1" x14ac:dyDescent="0.25">
      <c r="A162" s="902" t="s">
        <v>123</v>
      </c>
      <c r="B162" s="902"/>
      <c r="C162" s="690" t="s">
        <v>0</v>
      </c>
      <c r="D162" s="690" t="s">
        <v>159</v>
      </c>
      <c r="E162" s="691" t="s">
        <v>2603</v>
      </c>
      <c r="F162" s="691" t="s">
        <v>2604</v>
      </c>
      <c r="G162" s="692">
        <v>1</v>
      </c>
      <c r="H162" s="692">
        <v>2</v>
      </c>
      <c r="I162" s="692">
        <v>44</v>
      </c>
      <c r="J162" s="690" t="s">
        <v>2215</v>
      </c>
      <c r="K162" s="690" t="s">
        <v>2297</v>
      </c>
      <c r="L162" s="903">
        <v>100</v>
      </c>
      <c r="M162" s="903"/>
      <c r="N162" s="694">
        <v>100</v>
      </c>
      <c r="O162" s="692">
        <v>1</v>
      </c>
      <c r="P162" s="690"/>
      <c r="Q162" s="690"/>
      <c r="R162" s="690"/>
      <c r="S162" s="690"/>
      <c r="T162" s="877" t="s">
        <v>127</v>
      </c>
      <c r="U162" s="877"/>
    </row>
    <row r="163" spans="1:21" ht="33.75" customHeight="1" x14ac:dyDescent="0.25">
      <c r="A163" s="902" t="s">
        <v>123</v>
      </c>
      <c r="B163" s="902"/>
      <c r="C163" s="690" t="s">
        <v>0</v>
      </c>
      <c r="D163" s="690" t="s">
        <v>159</v>
      </c>
      <c r="E163" s="691" t="s">
        <v>2605</v>
      </c>
      <c r="F163" s="691" t="s">
        <v>2606</v>
      </c>
      <c r="G163" s="692">
        <v>1</v>
      </c>
      <c r="H163" s="692">
        <v>2</v>
      </c>
      <c r="I163" s="692">
        <v>33</v>
      </c>
      <c r="J163" s="690" t="s">
        <v>2215</v>
      </c>
      <c r="K163" s="690" t="s">
        <v>2297</v>
      </c>
      <c r="L163" s="903">
        <v>100</v>
      </c>
      <c r="M163" s="903"/>
      <c r="N163" s="694">
        <v>100</v>
      </c>
      <c r="O163" s="692">
        <v>1</v>
      </c>
      <c r="P163" s="690"/>
      <c r="Q163" s="690"/>
      <c r="R163" s="690"/>
      <c r="S163" s="690"/>
      <c r="T163" s="877" t="s">
        <v>127</v>
      </c>
      <c r="U163" s="877"/>
    </row>
    <row r="164" spans="1:21" ht="21.75" customHeight="1" x14ac:dyDescent="0.25">
      <c r="A164" s="904" t="s">
        <v>8</v>
      </c>
      <c r="B164" s="904"/>
      <c r="C164" s="904"/>
      <c r="D164" s="904"/>
      <c r="E164" s="904"/>
      <c r="F164" s="904"/>
      <c r="G164" s="708">
        <v>402</v>
      </c>
      <c r="H164" s="708">
        <v>435</v>
      </c>
      <c r="I164" s="708">
        <v>60236</v>
      </c>
      <c r="J164" s="905"/>
      <c r="K164" s="905"/>
      <c r="L164" s="905"/>
      <c r="M164" s="905"/>
      <c r="N164" s="905"/>
      <c r="O164" s="708">
        <v>136</v>
      </c>
      <c r="P164" s="708">
        <v>1</v>
      </c>
      <c r="Q164" s="708">
        <v>1</v>
      </c>
      <c r="R164" s="708">
        <v>0</v>
      </c>
      <c r="S164" s="708">
        <v>20</v>
      </c>
      <c r="T164" s="905"/>
      <c r="U164" s="905"/>
    </row>
  </sheetData>
  <mergeCells count="507">
    <mergeCell ref="L3:N3"/>
    <mergeCell ref="O3:U3"/>
    <mergeCell ref="M4:N4"/>
    <mergeCell ref="T4:U4"/>
    <mergeCell ref="A5:B5"/>
    <mergeCell ref="L5:M5"/>
    <mergeCell ref="T5:U5"/>
    <mergeCell ref="B2:T2"/>
    <mergeCell ref="A3:B4"/>
    <mergeCell ref="C3:C4"/>
    <mergeCell ref="D3:D4"/>
    <mergeCell ref="E3:F3"/>
    <mergeCell ref="G3:G4"/>
    <mergeCell ref="H3:H4"/>
    <mergeCell ref="I3:I4"/>
    <mergeCell ref="J3:J4"/>
    <mergeCell ref="K3:K4"/>
    <mergeCell ref="A8:B8"/>
    <mergeCell ref="L8:M8"/>
    <mergeCell ref="T8:U8"/>
    <mergeCell ref="A9:B9"/>
    <mergeCell ref="L9:M9"/>
    <mergeCell ref="T9:U9"/>
    <mergeCell ref="A6:B6"/>
    <mergeCell ref="L6:M6"/>
    <mergeCell ref="T6:U6"/>
    <mergeCell ref="A7:B7"/>
    <mergeCell ref="L7:M7"/>
    <mergeCell ref="T7:U7"/>
    <mergeCell ref="A12:B12"/>
    <mergeCell ref="L12:M12"/>
    <mergeCell ref="T12:U12"/>
    <mergeCell ref="A13:B13"/>
    <mergeCell ref="L13:M13"/>
    <mergeCell ref="T13:U13"/>
    <mergeCell ref="A10:B10"/>
    <mergeCell ref="L10:M10"/>
    <mergeCell ref="T10:U10"/>
    <mergeCell ref="A11:B11"/>
    <mergeCell ref="L11:M11"/>
    <mergeCell ref="T11:U11"/>
    <mergeCell ref="A16:B16"/>
    <mergeCell ref="L16:M16"/>
    <mergeCell ref="T16:U16"/>
    <mergeCell ref="A17:B17"/>
    <mergeCell ref="L17:M17"/>
    <mergeCell ref="T17:U17"/>
    <mergeCell ref="A14:B14"/>
    <mergeCell ref="L14:M14"/>
    <mergeCell ref="T14:U14"/>
    <mergeCell ref="A15:B15"/>
    <mergeCell ref="L15:M15"/>
    <mergeCell ref="T15:U15"/>
    <mergeCell ref="A20:B20"/>
    <mergeCell ref="L20:M20"/>
    <mergeCell ref="T20:U20"/>
    <mergeCell ref="A21:B21"/>
    <mergeCell ref="L21:M21"/>
    <mergeCell ref="T21:U21"/>
    <mergeCell ref="A18:B18"/>
    <mergeCell ref="L18:M18"/>
    <mergeCell ref="T18:U18"/>
    <mergeCell ref="A19:B19"/>
    <mergeCell ref="L19:M19"/>
    <mergeCell ref="T19:U19"/>
    <mergeCell ref="A24:B24"/>
    <mergeCell ref="L24:M24"/>
    <mergeCell ref="T24:U24"/>
    <mergeCell ref="A25:B25"/>
    <mergeCell ref="L25:M25"/>
    <mergeCell ref="T25:U25"/>
    <mergeCell ref="A22:B22"/>
    <mergeCell ref="L22:M22"/>
    <mergeCell ref="T22:U22"/>
    <mergeCell ref="A23:B23"/>
    <mergeCell ref="L23:M23"/>
    <mergeCell ref="T23:U23"/>
    <mergeCell ref="A28:B28"/>
    <mergeCell ref="L28:M28"/>
    <mergeCell ref="T28:U28"/>
    <mergeCell ref="A29:B29"/>
    <mergeCell ref="L29:M29"/>
    <mergeCell ref="T29:U29"/>
    <mergeCell ref="A26:B26"/>
    <mergeCell ref="L26:M26"/>
    <mergeCell ref="T26:U26"/>
    <mergeCell ref="A27:B27"/>
    <mergeCell ref="L27:M27"/>
    <mergeCell ref="T27:U27"/>
    <mergeCell ref="A32:B32"/>
    <mergeCell ref="L32:M32"/>
    <mergeCell ref="T32:U32"/>
    <mergeCell ref="A33:B33"/>
    <mergeCell ref="L33:M33"/>
    <mergeCell ref="T33:U33"/>
    <mergeCell ref="A30:B30"/>
    <mergeCell ref="L30:M30"/>
    <mergeCell ref="T30:U30"/>
    <mergeCell ref="A31:B31"/>
    <mergeCell ref="L31:M31"/>
    <mergeCell ref="T31:U31"/>
    <mergeCell ref="A36:B36"/>
    <mergeCell ref="L36:M36"/>
    <mergeCell ref="T36:U36"/>
    <mergeCell ref="A37:B37"/>
    <mergeCell ref="L37:M37"/>
    <mergeCell ref="T37:U37"/>
    <mergeCell ref="A34:B34"/>
    <mergeCell ref="L34:M34"/>
    <mergeCell ref="T34:U34"/>
    <mergeCell ref="A35:B35"/>
    <mergeCell ref="L35:M35"/>
    <mergeCell ref="T35:U35"/>
    <mergeCell ref="A40:B40"/>
    <mergeCell ref="L40:M40"/>
    <mergeCell ref="T40:U40"/>
    <mergeCell ref="A41:B41"/>
    <mergeCell ref="L41:M41"/>
    <mergeCell ref="T41:U41"/>
    <mergeCell ref="A38:B38"/>
    <mergeCell ref="L38:M38"/>
    <mergeCell ref="T38:U38"/>
    <mergeCell ref="A39:B39"/>
    <mergeCell ref="L39:M39"/>
    <mergeCell ref="T39:U39"/>
    <mergeCell ref="A44:B44"/>
    <mergeCell ref="L44:M44"/>
    <mergeCell ref="T44:U44"/>
    <mergeCell ref="A45:B45"/>
    <mergeCell ref="L45:M45"/>
    <mergeCell ref="T45:U45"/>
    <mergeCell ref="A42:B42"/>
    <mergeCell ref="L42:M42"/>
    <mergeCell ref="T42:U42"/>
    <mergeCell ref="A43:B43"/>
    <mergeCell ref="L43:M43"/>
    <mergeCell ref="T43:U43"/>
    <mergeCell ref="A48:B48"/>
    <mergeCell ref="L48:M48"/>
    <mergeCell ref="T48:U48"/>
    <mergeCell ref="A49:B49"/>
    <mergeCell ref="L49:M49"/>
    <mergeCell ref="T49:U49"/>
    <mergeCell ref="A46:B46"/>
    <mergeCell ref="L46:M46"/>
    <mergeCell ref="T46:U46"/>
    <mergeCell ref="A47:B47"/>
    <mergeCell ref="L47:M47"/>
    <mergeCell ref="T47:U47"/>
    <mergeCell ref="A52:B52"/>
    <mergeCell ref="L52:M52"/>
    <mergeCell ref="T52:U52"/>
    <mergeCell ref="A53:B53"/>
    <mergeCell ref="L53:M53"/>
    <mergeCell ref="T53:U53"/>
    <mergeCell ref="A50:B50"/>
    <mergeCell ref="L50:M50"/>
    <mergeCell ref="T50:U50"/>
    <mergeCell ref="A51:B51"/>
    <mergeCell ref="L51:M51"/>
    <mergeCell ref="T51:U51"/>
    <mergeCell ref="A56:B56"/>
    <mergeCell ref="L56:M56"/>
    <mergeCell ref="T56:U56"/>
    <mergeCell ref="A57:B57"/>
    <mergeCell ref="L57:M57"/>
    <mergeCell ref="T57:U57"/>
    <mergeCell ref="A54:B54"/>
    <mergeCell ref="L54:M54"/>
    <mergeCell ref="T54:U54"/>
    <mergeCell ref="A55:B55"/>
    <mergeCell ref="L55:M55"/>
    <mergeCell ref="T55:U55"/>
    <mergeCell ref="A60:B60"/>
    <mergeCell ref="L60:M60"/>
    <mergeCell ref="T60:U60"/>
    <mergeCell ref="A61:B61"/>
    <mergeCell ref="L61:M61"/>
    <mergeCell ref="T61:U61"/>
    <mergeCell ref="A58:B58"/>
    <mergeCell ref="L58:M58"/>
    <mergeCell ref="T58:U58"/>
    <mergeCell ref="A59:B59"/>
    <mergeCell ref="L59:M59"/>
    <mergeCell ref="T59:U59"/>
    <mergeCell ref="A64:B64"/>
    <mergeCell ref="L64:M64"/>
    <mergeCell ref="T64:U64"/>
    <mergeCell ref="A65:B65"/>
    <mergeCell ref="L65:M65"/>
    <mergeCell ref="T65:U65"/>
    <mergeCell ref="A62:B62"/>
    <mergeCell ref="L62:M62"/>
    <mergeCell ref="T62:U62"/>
    <mergeCell ref="A63:B63"/>
    <mergeCell ref="L63:M63"/>
    <mergeCell ref="T63:U63"/>
    <mergeCell ref="A68:B68"/>
    <mergeCell ref="L68:M68"/>
    <mergeCell ref="T68:U68"/>
    <mergeCell ref="A69:B69"/>
    <mergeCell ref="L69:M69"/>
    <mergeCell ref="T69:U69"/>
    <mergeCell ref="A66:B66"/>
    <mergeCell ref="L66:M66"/>
    <mergeCell ref="T66:U66"/>
    <mergeCell ref="A67:B67"/>
    <mergeCell ref="L67:M67"/>
    <mergeCell ref="T67:U67"/>
    <mergeCell ref="A72:B72"/>
    <mergeCell ref="L72:M72"/>
    <mergeCell ref="T72:U72"/>
    <mergeCell ref="A73:B73"/>
    <mergeCell ref="L73:M73"/>
    <mergeCell ref="T73:U73"/>
    <mergeCell ref="A70:B70"/>
    <mergeCell ref="L70:M70"/>
    <mergeCell ref="T70:U70"/>
    <mergeCell ref="A71:B71"/>
    <mergeCell ref="L71:M71"/>
    <mergeCell ref="T71:U71"/>
    <mergeCell ref="A76:B76"/>
    <mergeCell ref="L76:M76"/>
    <mergeCell ref="T76:U76"/>
    <mergeCell ref="A77:B77"/>
    <mergeCell ref="L77:M77"/>
    <mergeCell ref="T77:U77"/>
    <mergeCell ref="A74:B74"/>
    <mergeCell ref="L74:M74"/>
    <mergeCell ref="T74:U74"/>
    <mergeCell ref="A75:B75"/>
    <mergeCell ref="L75:M75"/>
    <mergeCell ref="T75:U75"/>
    <mergeCell ref="A80:B80"/>
    <mergeCell ref="L80:M80"/>
    <mergeCell ref="T80:U80"/>
    <mergeCell ref="A81:B81"/>
    <mergeCell ref="L81:M81"/>
    <mergeCell ref="T81:U81"/>
    <mergeCell ref="A78:B78"/>
    <mergeCell ref="L78:M78"/>
    <mergeCell ref="T78:U78"/>
    <mergeCell ref="A79:B79"/>
    <mergeCell ref="L79:M79"/>
    <mergeCell ref="T79:U79"/>
    <mergeCell ref="A84:B84"/>
    <mergeCell ref="L84:M84"/>
    <mergeCell ref="T84:U84"/>
    <mergeCell ref="A85:B85"/>
    <mergeCell ref="L85:M85"/>
    <mergeCell ref="T85:U85"/>
    <mergeCell ref="A82:B82"/>
    <mergeCell ref="L82:M82"/>
    <mergeCell ref="T82:U82"/>
    <mergeCell ref="A83:B83"/>
    <mergeCell ref="L83:M83"/>
    <mergeCell ref="T83:U83"/>
    <mergeCell ref="A88:B88"/>
    <mergeCell ref="L88:M88"/>
    <mergeCell ref="T88:U88"/>
    <mergeCell ref="A89:B89"/>
    <mergeCell ref="L89:M89"/>
    <mergeCell ref="T89:U89"/>
    <mergeCell ref="A86:B86"/>
    <mergeCell ref="L86:M86"/>
    <mergeCell ref="T86:U86"/>
    <mergeCell ref="A87:B87"/>
    <mergeCell ref="L87:M87"/>
    <mergeCell ref="T87:U87"/>
    <mergeCell ref="A92:B92"/>
    <mergeCell ref="L92:M92"/>
    <mergeCell ref="T92:U92"/>
    <mergeCell ref="A93:B93"/>
    <mergeCell ref="L93:M93"/>
    <mergeCell ref="T93:U93"/>
    <mergeCell ref="A90:B90"/>
    <mergeCell ref="L90:M90"/>
    <mergeCell ref="T90:U90"/>
    <mergeCell ref="A91:B91"/>
    <mergeCell ref="L91:M91"/>
    <mergeCell ref="T91:U91"/>
    <mergeCell ref="A96:B96"/>
    <mergeCell ref="L96:M96"/>
    <mergeCell ref="T96:U96"/>
    <mergeCell ref="A97:B97"/>
    <mergeCell ref="L97:M97"/>
    <mergeCell ref="T97:U97"/>
    <mergeCell ref="A94:B94"/>
    <mergeCell ref="L94:M94"/>
    <mergeCell ref="T94:U94"/>
    <mergeCell ref="A95:B95"/>
    <mergeCell ref="L95:M95"/>
    <mergeCell ref="T95:U95"/>
    <mergeCell ref="A100:B100"/>
    <mergeCell ref="L100:M100"/>
    <mergeCell ref="T100:U100"/>
    <mergeCell ref="A101:B101"/>
    <mergeCell ref="L101:M101"/>
    <mergeCell ref="T101:U101"/>
    <mergeCell ref="A98:B98"/>
    <mergeCell ref="L98:M98"/>
    <mergeCell ref="T98:U98"/>
    <mergeCell ref="A99:B99"/>
    <mergeCell ref="L99:M99"/>
    <mergeCell ref="T99:U99"/>
    <mergeCell ref="A104:B104"/>
    <mergeCell ref="L104:M104"/>
    <mergeCell ref="T104:U104"/>
    <mergeCell ref="A105:B105"/>
    <mergeCell ref="L105:M105"/>
    <mergeCell ref="T105:U105"/>
    <mergeCell ref="A102:B102"/>
    <mergeCell ref="L102:M102"/>
    <mergeCell ref="T102:U102"/>
    <mergeCell ref="A103:B103"/>
    <mergeCell ref="L103:M103"/>
    <mergeCell ref="T103:U103"/>
    <mergeCell ref="A108:B108"/>
    <mergeCell ref="L108:M108"/>
    <mergeCell ref="T108:U108"/>
    <mergeCell ref="A109:B109"/>
    <mergeCell ref="L109:M109"/>
    <mergeCell ref="T109:U109"/>
    <mergeCell ref="A106:B106"/>
    <mergeCell ref="L106:M106"/>
    <mergeCell ref="T106:U106"/>
    <mergeCell ref="A107:B107"/>
    <mergeCell ref="L107:M107"/>
    <mergeCell ref="T107:U107"/>
    <mergeCell ref="A112:B112"/>
    <mergeCell ref="L112:M112"/>
    <mergeCell ref="T112:U112"/>
    <mergeCell ref="A113:B113"/>
    <mergeCell ref="L113:M113"/>
    <mergeCell ref="T113:U113"/>
    <mergeCell ref="A110:B110"/>
    <mergeCell ref="L110:M110"/>
    <mergeCell ref="T110:U110"/>
    <mergeCell ref="A111:B111"/>
    <mergeCell ref="L111:M111"/>
    <mergeCell ref="T111:U111"/>
    <mergeCell ref="A116:B116"/>
    <mergeCell ref="L116:M116"/>
    <mergeCell ref="T116:U116"/>
    <mergeCell ref="A117:B117"/>
    <mergeCell ref="L117:M117"/>
    <mergeCell ref="T117:U117"/>
    <mergeCell ref="A114:B114"/>
    <mergeCell ref="L114:M114"/>
    <mergeCell ref="T114:U114"/>
    <mergeCell ref="A115:B115"/>
    <mergeCell ref="L115:M115"/>
    <mergeCell ref="T115:U115"/>
    <mergeCell ref="A120:B120"/>
    <mergeCell ref="L120:M120"/>
    <mergeCell ref="T120:U120"/>
    <mergeCell ref="A121:B121"/>
    <mergeCell ref="L121:M121"/>
    <mergeCell ref="T121:U121"/>
    <mergeCell ref="A118:B118"/>
    <mergeCell ref="L118:M118"/>
    <mergeCell ref="T118:U118"/>
    <mergeCell ref="A119:B119"/>
    <mergeCell ref="L119:M119"/>
    <mergeCell ref="T119:U119"/>
    <mergeCell ref="A124:B124"/>
    <mergeCell ref="L124:M124"/>
    <mergeCell ref="T124:U124"/>
    <mergeCell ref="A125:B125"/>
    <mergeCell ref="L125:M125"/>
    <mergeCell ref="T125:U125"/>
    <mergeCell ref="A122:B122"/>
    <mergeCell ref="L122:M122"/>
    <mergeCell ref="T122:U122"/>
    <mergeCell ref="A123:B123"/>
    <mergeCell ref="L123:M123"/>
    <mergeCell ref="T123:U123"/>
    <mergeCell ref="A128:B128"/>
    <mergeCell ref="L128:M128"/>
    <mergeCell ref="T128:U128"/>
    <mergeCell ref="A129:B129"/>
    <mergeCell ref="L129:M129"/>
    <mergeCell ref="T129:U129"/>
    <mergeCell ref="A126:B126"/>
    <mergeCell ref="L126:M126"/>
    <mergeCell ref="T126:U126"/>
    <mergeCell ref="A127:B127"/>
    <mergeCell ref="L127:M127"/>
    <mergeCell ref="T127:U127"/>
    <mergeCell ref="T138:U139"/>
    <mergeCell ref="A132:B132"/>
    <mergeCell ref="L132:M132"/>
    <mergeCell ref="T132:U132"/>
    <mergeCell ref="A133:B133"/>
    <mergeCell ref="L133:M133"/>
    <mergeCell ref="T133:U133"/>
    <mergeCell ref="A130:B130"/>
    <mergeCell ref="L130:M130"/>
    <mergeCell ref="T130:U130"/>
    <mergeCell ref="A131:B131"/>
    <mergeCell ref="L131:M131"/>
    <mergeCell ref="T131:U131"/>
    <mergeCell ref="A136:B136"/>
    <mergeCell ref="L136:M136"/>
    <mergeCell ref="T136:U136"/>
    <mergeCell ref="A137:B137"/>
    <mergeCell ref="L137:M137"/>
    <mergeCell ref="T137:U137"/>
    <mergeCell ref="A134:B134"/>
    <mergeCell ref="L134:M134"/>
    <mergeCell ref="T134:U134"/>
    <mergeCell ref="A135:B135"/>
    <mergeCell ref="L135:M135"/>
    <mergeCell ref="T135:U135"/>
    <mergeCell ref="A140:B140"/>
    <mergeCell ref="L140:M140"/>
    <mergeCell ref="T140:U140"/>
    <mergeCell ref="L138:M139"/>
    <mergeCell ref="N138:N139"/>
    <mergeCell ref="O138:O139"/>
    <mergeCell ref="P138:P139"/>
    <mergeCell ref="H138:H139"/>
    <mergeCell ref="I138:I139"/>
    <mergeCell ref="J138:J139"/>
    <mergeCell ref="K138:K139"/>
    <mergeCell ref="A138:B139"/>
    <mergeCell ref="C138:C139"/>
    <mergeCell ref="D138:D139"/>
    <mergeCell ref="E138:E139"/>
    <mergeCell ref="F138:F139"/>
    <mergeCell ref="G138:G139"/>
    <mergeCell ref="Q138:Q139"/>
    <mergeCell ref="R138:R139"/>
    <mergeCell ref="S138:S139"/>
    <mergeCell ref="A143:B143"/>
    <mergeCell ref="L143:M143"/>
    <mergeCell ref="T143:U143"/>
    <mergeCell ref="A144:B144"/>
    <mergeCell ref="L144:M144"/>
    <mergeCell ref="T144:U144"/>
    <mergeCell ref="A141:B141"/>
    <mergeCell ref="L141:M141"/>
    <mergeCell ref="T141:U141"/>
    <mergeCell ref="A142:B142"/>
    <mergeCell ref="L142:M142"/>
    <mergeCell ref="T142:U142"/>
    <mergeCell ref="A147:B147"/>
    <mergeCell ref="L147:M147"/>
    <mergeCell ref="T147:U147"/>
    <mergeCell ref="A148:B148"/>
    <mergeCell ref="L148:M148"/>
    <mergeCell ref="T148:U148"/>
    <mergeCell ref="A145:B145"/>
    <mergeCell ref="L145:M145"/>
    <mergeCell ref="T145:U145"/>
    <mergeCell ref="A146:B146"/>
    <mergeCell ref="L146:M146"/>
    <mergeCell ref="T146:U146"/>
    <mergeCell ref="A151:B151"/>
    <mergeCell ref="L151:M151"/>
    <mergeCell ref="T151:U151"/>
    <mergeCell ref="A152:B152"/>
    <mergeCell ref="L152:M152"/>
    <mergeCell ref="T152:U152"/>
    <mergeCell ref="A149:B149"/>
    <mergeCell ref="L149:M149"/>
    <mergeCell ref="T149:U149"/>
    <mergeCell ref="A150:B150"/>
    <mergeCell ref="L150:M150"/>
    <mergeCell ref="T150:U150"/>
    <mergeCell ref="A155:B155"/>
    <mergeCell ref="L155:M155"/>
    <mergeCell ref="T155:U155"/>
    <mergeCell ref="A156:B156"/>
    <mergeCell ref="L156:M156"/>
    <mergeCell ref="T156:U156"/>
    <mergeCell ref="A153:B153"/>
    <mergeCell ref="L153:M153"/>
    <mergeCell ref="T153:U153"/>
    <mergeCell ref="A154:B154"/>
    <mergeCell ref="L154:M154"/>
    <mergeCell ref="T154:U154"/>
    <mergeCell ref="A159:B159"/>
    <mergeCell ref="L159:M159"/>
    <mergeCell ref="T159:U159"/>
    <mergeCell ref="A160:B160"/>
    <mergeCell ref="L160:M160"/>
    <mergeCell ref="T160:U160"/>
    <mergeCell ref="A157:B157"/>
    <mergeCell ref="L157:M157"/>
    <mergeCell ref="T157:U157"/>
    <mergeCell ref="A158:B158"/>
    <mergeCell ref="L158:M158"/>
    <mergeCell ref="T158:U158"/>
    <mergeCell ref="A163:B163"/>
    <mergeCell ref="L163:M163"/>
    <mergeCell ref="T163:U163"/>
    <mergeCell ref="A164:F164"/>
    <mergeCell ref="J164:K164"/>
    <mergeCell ref="L164:N164"/>
    <mergeCell ref="T164:U164"/>
    <mergeCell ref="A161:B161"/>
    <mergeCell ref="L161:M161"/>
    <mergeCell ref="T161:U161"/>
    <mergeCell ref="A162:B162"/>
    <mergeCell ref="L162:M162"/>
    <mergeCell ref="T162:U162"/>
  </mergeCells>
  <pageMargins left="0.5" right="0.43999999761581421" top="0.49000000953674316" bottom="0.50999999046325684" header="0.3" footer="0.3"/>
  <pageSetup paperSize="3" orientation="landscape" errors="blank"/>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sheetPr>
  <dimension ref="A1:AH333"/>
  <sheetViews>
    <sheetView showGridLines="0" workbookViewId="0">
      <selection activeCell="N2" sqref="N1:Q1048576"/>
    </sheetView>
  </sheetViews>
  <sheetFormatPr defaultRowHeight="15" x14ac:dyDescent="0.25"/>
  <cols>
    <col min="1" max="1" width="0.140625" style="684" customWidth="1"/>
    <col min="2" max="2" width="7.5703125" style="684" customWidth="1"/>
    <col min="3" max="3" width="9.85546875" style="684" customWidth="1"/>
    <col min="4" max="4" width="10.42578125" style="684" customWidth="1"/>
    <col min="5" max="5" width="7.7109375" style="684" customWidth="1"/>
    <col min="6" max="6" width="36.28515625" style="684" customWidth="1"/>
    <col min="7" max="7" width="24" style="684" customWidth="1"/>
    <col min="8" max="10" width="6.85546875" style="684" customWidth="1"/>
    <col min="11" max="11" width="15.28515625" style="684" customWidth="1"/>
    <col min="12" max="12" width="22" style="684" customWidth="1"/>
    <col min="13" max="13" width="11.85546875" style="684" customWidth="1"/>
    <col min="14" max="14" width="6.28515625" style="684" customWidth="1"/>
    <col min="15" max="15" width="9.42578125" style="684" customWidth="1"/>
    <col min="16" max="17" width="9.28515625" style="684" customWidth="1"/>
    <col min="18" max="18" width="9.42578125" style="684" customWidth="1"/>
    <col min="19" max="19" width="12.5703125" style="684" customWidth="1"/>
    <col min="20" max="20" width="8" style="684" customWidth="1"/>
    <col min="21" max="21" width="7.42578125" style="684" customWidth="1"/>
    <col min="22" max="22" width="9.42578125" style="684" customWidth="1"/>
    <col min="23" max="23" width="7.85546875" style="684" customWidth="1"/>
    <col min="24" max="24" width="9.28515625" style="684" customWidth="1"/>
    <col min="25" max="25" width="8.5703125" style="684" customWidth="1"/>
    <col min="26" max="26" width="8.7109375" style="684" customWidth="1"/>
    <col min="27" max="27" width="7.28515625" style="684" customWidth="1"/>
    <col min="28" max="28" width="7.140625" style="684" customWidth="1"/>
    <col min="29" max="29" width="6.140625" style="684" customWidth="1"/>
    <col min="30" max="30" width="7.5703125" style="684" customWidth="1"/>
    <col min="31" max="31" width="5.7109375" style="684" customWidth="1"/>
    <col min="32" max="32" width="7.5703125" style="684" customWidth="1"/>
    <col min="33" max="33" width="7.140625" style="684" customWidth="1"/>
    <col min="34" max="34" width="18.140625" style="684" customWidth="1"/>
    <col min="35" max="252" width="9.140625" style="684"/>
    <col min="253" max="253" width="0.140625" style="684" customWidth="1"/>
    <col min="254" max="254" width="7.5703125" style="684" customWidth="1"/>
    <col min="255" max="255" width="9.85546875" style="684" customWidth="1"/>
    <col min="256" max="256" width="10.42578125" style="684" customWidth="1"/>
    <col min="257" max="257" width="7.7109375" style="684" customWidth="1"/>
    <col min="258" max="258" width="36.28515625" style="684" customWidth="1"/>
    <col min="259" max="259" width="24" style="684" customWidth="1"/>
    <col min="260" max="262" width="6.85546875" style="684" customWidth="1"/>
    <col min="263" max="263" width="15.28515625" style="684" customWidth="1"/>
    <col min="264" max="264" width="22" style="684" customWidth="1"/>
    <col min="265" max="265" width="11.85546875" style="684" customWidth="1"/>
    <col min="266" max="266" width="9.85546875" style="684" customWidth="1"/>
    <col min="267" max="268" width="10.28515625" style="684" customWidth="1"/>
    <col min="269" max="269" width="9.28515625" style="684" customWidth="1"/>
    <col min="270" max="270" width="6.28515625" style="684" customWidth="1"/>
    <col min="271" max="271" width="9.42578125" style="684" customWidth="1"/>
    <col min="272" max="273" width="9.28515625" style="684" customWidth="1"/>
    <col min="274" max="274" width="9.42578125" style="684" customWidth="1"/>
    <col min="275" max="275" width="12.5703125" style="684" customWidth="1"/>
    <col min="276" max="276" width="8" style="684" customWidth="1"/>
    <col min="277" max="277" width="7.42578125" style="684" customWidth="1"/>
    <col min="278" max="278" width="9.42578125" style="684" customWidth="1"/>
    <col min="279" max="279" width="7.85546875" style="684" customWidth="1"/>
    <col min="280" max="280" width="9.28515625" style="684" customWidth="1"/>
    <col min="281" max="281" width="8.5703125" style="684" customWidth="1"/>
    <col min="282" max="282" width="8.7109375" style="684" customWidth="1"/>
    <col min="283" max="283" width="7.28515625" style="684" customWidth="1"/>
    <col min="284" max="284" width="7.140625" style="684" customWidth="1"/>
    <col min="285" max="285" width="6.140625" style="684" customWidth="1"/>
    <col min="286" max="286" width="7.5703125" style="684" customWidth="1"/>
    <col min="287" max="287" width="5.7109375" style="684" customWidth="1"/>
    <col min="288" max="288" width="7.5703125" style="684" customWidth="1"/>
    <col min="289" max="289" width="7.140625" style="684" customWidth="1"/>
    <col min="290" max="290" width="18.140625" style="684" customWidth="1"/>
    <col min="291" max="508" width="9.140625" style="684"/>
    <col min="509" max="509" width="0.140625" style="684" customWidth="1"/>
    <col min="510" max="510" width="7.5703125" style="684" customWidth="1"/>
    <col min="511" max="511" width="9.85546875" style="684" customWidth="1"/>
    <col min="512" max="512" width="10.42578125" style="684" customWidth="1"/>
    <col min="513" max="513" width="7.7109375" style="684" customWidth="1"/>
    <col min="514" max="514" width="36.28515625" style="684" customWidth="1"/>
    <col min="515" max="515" width="24" style="684" customWidth="1"/>
    <col min="516" max="518" width="6.85546875" style="684" customWidth="1"/>
    <col min="519" max="519" width="15.28515625" style="684" customWidth="1"/>
    <col min="520" max="520" width="22" style="684" customWidth="1"/>
    <col min="521" max="521" width="11.85546875" style="684" customWidth="1"/>
    <col min="522" max="522" width="9.85546875" style="684" customWidth="1"/>
    <col min="523" max="524" width="10.28515625" style="684" customWidth="1"/>
    <col min="525" max="525" width="9.28515625" style="684" customWidth="1"/>
    <col min="526" max="526" width="6.28515625" style="684" customWidth="1"/>
    <col min="527" max="527" width="9.42578125" style="684" customWidth="1"/>
    <col min="528" max="529" width="9.28515625" style="684" customWidth="1"/>
    <col min="530" max="530" width="9.42578125" style="684" customWidth="1"/>
    <col min="531" max="531" width="12.5703125" style="684" customWidth="1"/>
    <col min="532" max="532" width="8" style="684" customWidth="1"/>
    <col min="533" max="533" width="7.42578125" style="684" customWidth="1"/>
    <col min="534" max="534" width="9.42578125" style="684" customWidth="1"/>
    <col min="535" max="535" width="7.85546875" style="684" customWidth="1"/>
    <col min="536" max="536" width="9.28515625" style="684" customWidth="1"/>
    <col min="537" max="537" width="8.5703125" style="684" customWidth="1"/>
    <col min="538" max="538" width="8.7109375" style="684" customWidth="1"/>
    <col min="539" max="539" width="7.28515625" style="684" customWidth="1"/>
    <col min="540" max="540" width="7.140625" style="684" customWidth="1"/>
    <col min="541" max="541" width="6.140625" style="684" customWidth="1"/>
    <col min="542" max="542" width="7.5703125" style="684" customWidth="1"/>
    <col min="543" max="543" width="5.7109375" style="684" customWidth="1"/>
    <col min="544" max="544" width="7.5703125" style="684" customWidth="1"/>
    <col min="545" max="545" width="7.140625" style="684" customWidth="1"/>
    <col min="546" max="546" width="18.140625" style="684" customWidth="1"/>
    <col min="547" max="764" width="9.140625" style="684"/>
    <col min="765" max="765" width="0.140625" style="684" customWidth="1"/>
    <col min="766" max="766" width="7.5703125" style="684" customWidth="1"/>
    <col min="767" max="767" width="9.85546875" style="684" customWidth="1"/>
    <col min="768" max="768" width="10.42578125" style="684" customWidth="1"/>
    <col min="769" max="769" width="7.7109375" style="684" customWidth="1"/>
    <col min="770" max="770" width="36.28515625" style="684" customWidth="1"/>
    <col min="771" max="771" width="24" style="684" customWidth="1"/>
    <col min="772" max="774" width="6.85546875" style="684" customWidth="1"/>
    <col min="775" max="775" width="15.28515625" style="684" customWidth="1"/>
    <col min="776" max="776" width="22" style="684" customWidth="1"/>
    <col min="777" max="777" width="11.85546875" style="684" customWidth="1"/>
    <col min="778" max="778" width="9.85546875" style="684" customWidth="1"/>
    <col min="779" max="780" width="10.28515625" style="684" customWidth="1"/>
    <col min="781" max="781" width="9.28515625" style="684" customWidth="1"/>
    <col min="782" max="782" width="6.28515625" style="684" customWidth="1"/>
    <col min="783" max="783" width="9.42578125" style="684" customWidth="1"/>
    <col min="784" max="785" width="9.28515625" style="684" customWidth="1"/>
    <col min="786" max="786" width="9.42578125" style="684" customWidth="1"/>
    <col min="787" max="787" width="12.5703125" style="684" customWidth="1"/>
    <col min="788" max="788" width="8" style="684" customWidth="1"/>
    <col min="789" max="789" width="7.42578125" style="684" customWidth="1"/>
    <col min="790" max="790" width="9.42578125" style="684" customWidth="1"/>
    <col min="791" max="791" width="7.85546875" style="684" customWidth="1"/>
    <col min="792" max="792" width="9.28515625" style="684" customWidth="1"/>
    <col min="793" max="793" width="8.5703125" style="684" customWidth="1"/>
    <col min="794" max="794" width="8.7109375" style="684" customWidth="1"/>
    <col min="795" max="795" width="7.28515625" style="684" customWidth="1"/>
    <col min="796" max="796" width="7.140625" style="684" customWidth="1"/>
    <col min="797" max="797" width="6.140625" style="684" customWidth="1"/>
    <col min="798" max="798" width="7.5703125" style="684" customWidth="1"/>
    <col min="799" max="799" width="5.7109375" style="684" customWidth="1"/>
    <col min="800" max="800" width="7.5703125" style="684" customWidth="1"/>
    <col min="801" max="801" width="7.140625" style="684" customWidth="1"/>
    <col min="802" max="802" width="18.140625" style="684" customWidth="1"/>
    <col min="803" max="1020" width="9.140625" style="684"/>
    <col min="1021" max="1021" width="0.140625" style="684" customWidth="1"/>
    <col min="1022" max="1022" width="7.5703125" style="684" customWidth="1"/>
    <col min="1023" max="1023" width="9.85546875" style="684" customWidth="1"/>
    <col min="1024" max="1024" width="10.42578125" style="684" customWidth="1"/>
    <col min="1025" max="1025" width="7.7109375" style="684" customWidth="1"/>
    <col min="1026" max="1026" width="36.28515625" style="684" customWidth="1"/>
    <col min="1027" max="1027" width="24" style="684" customWidth="1"/>
    <col min="1028" max="1030" width="6.85546875" style="684" customWidth="1"/>
    <col min="1031" max="1031" width="15.28515625" style="684" customWidth="1"/>
    <col min="1032" max="1032" width="22" style="684" customWidth="1"/>
    <col min="1033" max="1033" width="11.85546875" style="684" customWidth="1"/>
    <col min="1034" max="1034" width="9.85546875" style="684" customWidth="1"/>
    <col min="1035" max="1036" width="10.28515625" style="684" customWidth="1"/>
    <col min="1037" max="1037" width="9.28515625" style="684" customWidth="1"/>
    <col min="1038" max="1038" width="6.28515625" style="684" customWidth="1"/>
    <col min="1039" max="1039" width="9.42578125" style="684" customWidth="1"/>
    <col min="1040" max="1041" width="9.28515625" style="684" customWidth="1"/>
    <col min="1042" max="1042" width="9.42578125" style="684" customWidth="1"/>
    <col min="1043" max="1043" width="12.5703125" style="684" customWidth="1"/>
    <col min="1044" max="1044" width="8" style="684" customWidth="1"/>
    <col min="1045" max="1045" width="7.42578125" style="684" customWidth="1"/>
    <col min="1046" max="1046" width="9.42578125" style="684" customWidth="1"/>
    <col min="1047" max="1047" width="7.85546875" style="684" customWidth="1"/>
    <col min="1048" max="1048" width="9.28515625" style="684" customWidth="1"/>
    <col min="1049" max="1049" width="8.5703125" style="684" customWidth="1"/>
    <col min="1050" max="1050" width="8.7109375" style="684" customWidth="1"/>
    <col min="1051" max="1051" width="7.28515625" style="684" customWidth="1"/>
    <col min="1052" max="1052" width="7.140625" style="684" customWidth="1"/>
    <col min="1053" max="1053" width="6.140625" style="684" customWidth="1"/>
    <col min="1054" max="1054" width="7.5703125" style="684" customWidth="1"/>
    <col min="1055" max="1055" width="5.7109375" style="684" customWidth="1"/>
    <col min="1056" max="1056" width="7.5703125" style="684" customWidth="1"/>
    <col min="1057" max="1057" width="7.140625" style="684" customWidth="1"/>
    <col min="1058" max="1058" width="18.140625" style="684" customWidth="1"/>
    <col min="1059" max="1276" width="9.140625" style="684"/>
    <col min="1277" max="1277" width="0.140625" style="684" customWidth="1"/>
    <col min="1278" max="1278" width="7.5703125" style="684" customWidth="1"/>
    <col min="1279" max="1279" width="9.85546875" style="684" customWidth="1"/>
    <col min="1280" max="1280" width="10.42578125" style="684" customWidth="1"/>
    <col min="1281" max="1281" width="7.7109375" style="684" customWidth="1"/>
    <col min="1282" max="1282" width="36.28515625" style="684" customWidth="1"/>
    <col min="1283" max="1283" width="24" style="684" customWidth="1"/>
    <col min="1284" max="1286" width="6.85546875" style="684" customWidth="1"/>
    <col min="1287" max="1287" width="15.28515625" style="684" customWidth="1"/>
    <col min="1288" max="1288" width="22" style="684" customWidth="1"/>
    <col min="1289" max="1289" width="11.85546875" style="684" customWidth="1"/>
    <col min="1290" max="1290" width="9.85546875" style="684" customWidth="1"/>
    <col min="1291" max="1292" width="10.28515625" style="684" customWidth="1"/>
    <col min="1293" max="1293" width="9.28515625" style="684" customWidth="1"/>
    <col min="1294" max="1294" width="6.28515625" style="684" customWidth="1"/>
    <col min="1295" max="1295" width="9.42578125" style="684" customWidth="1"/>
    <col min="1296" max="1297" width="9.28515625" style="684" customWidth="1"/>
    <col min="1298" max="1298" width="9.42578125" style="684" customWidth="1"/>
    <col min="1299" max="1299" width="12.5703125" style="684" customWidth="1"/>
    <col min="1300" max="1300" width="8" style="684" customWidth="1"/>
    <col min="1301" max="1301" width="7.42578125" style="684" customWidth="1"/>
    <col min="1302" max="1302" width="9.42578125" style="684" customWidth="1"/>
    <col min="1303" max="1303" width="7.85546875" style="684" customWidth="1"/>
    <col min="1304" max="1304" width="9.28515625" style="684" customWidth="1"/>
    <col min="1305" max="1305" width="8.5703125" style="684" customWidth="1"/>
    <col min="1306" max="1306" width="8.7109375" style="684" customWidth="1"/>
    <col min="1307" max="1307" width="7.28515625" style="684" customWidth="1"/>
    <col min="1308" max="1308" width="7.140625" style="684" customWidth="1"/>
    <col min="1309" max="1309" width="6.140625" style="684" customWidth="1"/>
    <col min="1310" max="1310" width="7.5703125" style="684" customWidth="1"/>
    <col min="1311" max="1311" width="5.7109375" style="684" customWidth="1"/>
    <col min="1312" max="1312" width="7.5703125" style="684" customWidth="1"/>
    <col min="1313" max="1313" width="7.140625" style="684" customWidth="1"/>
    <col min="1314" max="1314" width="18.140625" style="684" customWidth="1"/>
    <col min="1315" max="1532" width="9.140625" style="684"/>
    <col min="1533" max="1533" width="0.140625" style="684" customWidth="1"/>
    <col min="1534" max="1534" width="7.5703125" style="684" customWidth="1"/>
    <col min="1535" max="1535" width="9.85546875" style="684" customWidth="1"/>
    <col min="1536" max="1536" width="10.42578125" style="684" customWidth="1"/>
    <col min="1537" max="1537" width="7.7109375" style="684" customWidth="1"/>
    <col min="1538" max="1538" width="36.28515625" style="684" customWidth="1"/>
    <col min="1539" max="1539" width="24" style="684" customWidth="1"/>
    <col min="1540" max="1542" width="6.85546875" style="684" customWidth="1"/>
    <col min="1543" max="1543" width="15.28515625" style="684" customWidth="1"/>
    <col min="1544" max="1544" width="22" style="684" customWidth="1"/>
    <col min="1545" max="1545" width="11.85546875" style="684" customWidth="1"/>
    <col min="1546" max="1546" width="9.85546875" style="684" customWidth="1"/>
    <col min="1547" max="1548" width="10.28515625" style="684" customWidth="1"/>
    <col min="1549" max="1549" width="9.28515625" style="684" customWidth="1"/>
    <col min="1550" max="1550" width="6.28515625" style="684" customWidth="1"/>
    <col min="1551" max="1551" width="9.42578125" style="684" customWidth="1"/>
    <col min="1552" max="1553" width="9.28515625" style="684" customWidth="1"/>
    <col min="1554" max="1554" width="9.42578125" style="684" customWidth="1"/>
    <col min="1555" max="1555" width="12.5703125" style="684" customWidth="1"/>
    <col min="1556" max="1556" width="8" style="684" customWidth="1"/>
    <col min="1557" max="1557" width="7.42578125" style="684" customWidth="1"/>
    <col min="1558" max="1558" width="9.42578125" style="684" customWidth="1"/>
    <col min="1559" max="1559" width="7.85546875" style="684" customWidth="1"/>
    <col min="1560" max="1560" width="9.28515625" style="684" customWidth="1"/>
    <col min="1561" max="1561" width="8.5703125" style="684" customWidth="1"/>
    <col min="1562" max="1562" width="8.7109375" style="684" customWidth="1"/>
    <col min="1563" max="1563" width="7.28515625" style="684" customWidth="1"/>
    <col min="1564" max="1564" width="7.140625" style="684" customWidth="1"/>
    <col min="1565" max="1565" width="6.140625" style="684" customWidth="1"/>
    <col min="1566" max="1566" width="7.5703125" style="684" customWidth="1"/>
    <col min="1567" max="1567" width="5.7109375" style="684" customWidth="1"/>
    <col min="1568" max="1568" width="7.5703125" style="684" customWidth="1"/>
    <col min="1569" max="1569" width="7.140625" style="684" customWidth="1"/>
    <col min="1570" max="1570" width="18.140625" style="684" customWidth="1"/>
    <col min="1571" max="1788" width="9.140625" style="684"/>
    <col min="1789" max="1789" width="0.140625" style="684" customWidth="1"/>
    <col min="1790" max="1790" width="7.5703125" style="684" customWidth="1"/>
    <col min="1791" max="1791" width="9.85546875" style="684" customWidth="1"/>
    <col min="1792" max="1792" width="10.42578125" style="684" customWidth="1"/>
    <col min="1793" max="1793" width="7.7109375" style="684" customWidth="1"/>
    <col min="1794" max="1794" width="36.28515625" style="684" customWidth="1"/>
    <col min="1795" max="1795" width="24" style="684" customWidth="1"/>
    <col min="1796" max="1798" width="6.85546875" style="684" customWidth="1"/>
    <col min="1799" max="1799" width="15.28515625" style="684" customWidth="1"/>
    <col min="1800" max="1800" width="22" style="684" customWidth="1"/>
    <col min="1801" max="1801" width="11.85546875" style="684" customWidth="1"/>
    <col min="1802" max="1802" width="9.85546875" style="684" customWidth="1"/>
    <col min="1803" max="1804" width="10.28515625" style="684" customWidth="1"/>
    <col min="1805" max="1805" width="9.28515625" style="684" customWidth="1"/>
    <col min="1806" max="1806" width="6.28515625" style="684" customWidth="1"/>
    <col min="1807" max="1807" width="9.42578125" style="684" customWidth="1"/>
    <col min="1808" max="1809" width="9.28515625" style="684" customWidth="1"/>
    <col min="1810" max="1810" width="9.42578125" style="684" customWidth="1"/>
    <col min="1811" max="1811" width="12.5703125" style="684" customWidth="1"/>
    <col min="1812" max="1812" width="8" style="684" customWidth="1"/>
    <col min="1813" max="1813" width="7.42578125" style="684" customWidth="1"/>
    <col min="1814" max="1814" width="9.42578125" style="684" customWidth="1"/>
    <col min="1815" max="1815" width="7.85546875" style="684" customWidth="1"/>
    <col min="1816" max="1816" width="9.28515625" style="684" customWidth="1"/>
    <col min="1817" max="1817" width="8.5703125" style="684" customWidth="1"/>
    <col min="1818" max="1818" width="8.7109375" style="684" customWidth="1"/>
    <col min="1819" max="1819" width="7.28515625" style="684" customWidth="1"/>
    <col min="1820" max="1820" width="7.140625" style="684" customWidth="1"/>
    <col min="1821" max="1821" width="6.140625" style="684" customWidth="1"/>
    <col min="1822" max="1822" width="7.5703125" style="684" customWidth="1"/>
    <col min="1823" max="1823" width="5.7109375" style="684" customWidth="1"/>
    <col min="1824" max="1824" width="7.5703125" style="684" customWidth="1"/>
    <col min="1825" max="1825" width="7.140625" style="684" customWidth="1"/>
    <col min="1826" max="1826" width="18.140625" style="684" customWidth="1"/>
    <col min="1827" max="2044" width="9.140625" style="684"/>
    <col min="2045" max="2045" width="0.140625" style="684" customWidth="1"/>
    <col min="2046" max="2046" width="7.5703125" style="684" customWidth="1"/>
    <col min="2047" max="2047" width="9.85546875" style="684" customWidth="1"/>
    <col min="2048" max="2048" width="10.42578125" style="684" customWidth="1"/>
    <col min="2049" max="2049" width="7.7109375" style="684" customWidth="1"/>
    <col min="2050" max="2050" width="36.28515625" style="684" customWidth="1"/>
    <col min="2051" max="2051" width="24" style="684" customWidth="1"/>
    <col min="2052" max="2054" width="6.85546875" style="684" customWidth="1"/>
    <col min="2055" max="2055" width="15.28515625" style="684" customWidth="1"/>
    <col min="2056" max="2056" width="22" style="684" customWidth="1"/>
    <col min="2057" max="2057" width="11.85546875" style="684" customWidth="1"/>
    <col min="2058" max="2058" width="9.85546875" style="684" customWidth="1"/>
    <col min="2059" max="2060" width="10.28515625" style="684" customWidth="1"/>
    <col min="2061" max="2061" width="9.28515625" style="684" customWidth="1"/>
    <col min="2062" max="2062" width="6.28515625" style="684" customWidth="1"/>
    <col min="2063" max="2063" width="9.42578125" style="684" customWidth="1"/>
    <col min="2064" max="2065" width="9.28515625" style="684" customWidth="1"/>
    <col min="2066" max="2066" width="9.42578125" style="684" customWidth="1"/>
    <col min="2067" max="2067" width="12.5703125" style="684" customWidth="1"/>
    <col min="2068" max="2068" width="8" style="684" customWidth="1"/>
    <col min="2069" max="2069" width="7.42578125" style="684" customWidth="1"/>
    <col min="2070" max="2070" width="9.42578125" style="684" customWidth="1"/>
    <col min="2071" max="2071" width="7.85546875" style="684" customWidth="1"/>
    <col min="2072" max="2072" width="9.28515625" style="684" customWidth="1"/>
    <col min="2073" max="2073" width="8.5703125" style="684" customWidth="1"/>
    <col min="2074" max="2074" width="8.7109375" style="684" customWidth="1"/>
    <col min="2075" max="2075" width="7.28515625" style="684" customWidth="1"/>
    <col min="2076" max="2076" width="7.140625" style="684" customWidth="1"/>
    <col min="2077" max="2077" width="6.140625" style="684" customWidth="1"/>
    <col min="2078" max="2078" width="7.5703125" style="684" customWidth="1"/>
    <col min="2079" max="2079" width="5.7109375" style="684" customWidth="1"/>
    <col min="2080" max="2080" width="7.5703125" style="684" customWidth="1"/>
    <col min="2081" max="2081" width="7.140625" style="684" customWidth="1"/>
    <col min="2082" max="2082" width="18.140625" style="684" customWidth="1"/>
    <col min="2083" max="2300" width="9.140625" style="684"/>
    <col min="2301" max="2301" width="0.140625" style="684" customWidth="1"/>
    <col min="2302" max="2302" width="7.5703125" style="684" customWidth="1"/>
    <col min="2303" max="2303" width="9.85546875" style="684" customWidth="1"/>
    <col min="2304" max="2304" width="10.42578125" style="684" customWidth="1"/>
    <col min="2305" max="2305" width="7.7109375" style="684" customWidth="1"/>
    <col min="2306" max="2306" width="36.28515625" style="684" customWidth="1"/>
    <col min="2307" max="2307" width="24" style="684" customWidth="1"/>
    <col min="2308" max="2310" width="6.85546875" style="684" customWidth="1"/>
    <col min="2311" max="2311" width="15.28515625" style="684" customWidth="1"/>
    <col min="2312" max="2312" width="22" style="684" customWidth="1"/>
    <col min="2313" max="2313" width="11.85546875" style="684" customWidth="1"/>
    <col min="2314" max="2314" width="9.85546875" style="684" customWidth="1"/>
    <col min="2315" max="2316" width="10.28515625" style="684" customWidth="1"/>
    <col min="2317" max="2317" width="9.28515625" style="684" customWidth="1"/>
    <col min="2318" max="2318" width="6.28515625" style="684" customWidth="1"/>
    <col min="2319" max="2319" width="9.42578125" style="684" customWidth="1"/>
    <col min="2320" max="2321" width="9.28515625" style="684" customWidth="1"/>
    <col min="2322" max="2322" width="9.42578125" style="684" customWidth="1"/>
    <col min="2323" max="2323" width="12.5703125" style="684" customWidth="1"/>
    <col min="2324" max="2324" width="8" style="684" customWidth="1"/>
    <col min="2325" max="2325" width="7.42578125" style="684" customWidth="1"/>
    <col min="2326" max="2326" width="9.42578125" style="684" customWidth="1"/>
    <col min="2327" max="2327" width="7.85546875" style="684" customWidth="1"/>
    <col min="2328" max="2328" width="9.28515625" style="684" customWidth="1"/>
    <col min="2329" max="2329" width="8.5703125" style="684" customWidth="1"/>
    <col min="2330" max="2330" width="8.7109375" style="684" customWidth="1"/>
    <col min="2331" max="2331" width="7.28515625" style="684" customWidth="1"/>
    <col min="2332" max="2332" width="7.140625" style="684" customWidth="1"/>
    <col min="2333" max="2333" width="6.140625" style="684" customWidth="1"/>
    <col min="2334" max="2334" width="7.5703125" style="684" customWidth="1"/>
    <col min="2335" max="2335" width="5.7109375" style="684" customWidth="1"/>
    <col min="2336" max="2336" width="7.5703125" style="684" customWidth="1"/>
    <col min="2337" max="2337" width="7.140625" style="684" customWidth="1"/>
    <col min="2338" max="2338" width="18.140625" style="684" customWidth="1"/>
    <col min="2339" max="2556" width="9.140625" style="684"/>
    <col min="2557" max="2557" width="0.140625" style="684" customWidth="1"/>
    <col min="2558" max="2558" width="7.5703125" style="684" customWidth="1"/>
    <col min="2559" max="2559" width="9.85546875" style="684" customWidth="1"/>
    <col min="2560" max="2560" width="10.42578125" style="684" customWidth="1"/>
    <col min="2561" max="2561" width="7.7109375" style="684" customWidth="1"/>
    <col min="2562" max="2562" width="36.28515625" style="684" customWidth="1"/>
    <col min="2563" max="2563" width="24" style="684" customWidth="1"/>
    <col min="2564" max="2566" width="6.85546875" style="684" customWidth="1"/>
    <col min="2567" max="2567" width="15.28515625" style="684" customWidth="1"/>
    <col min="2568" max="2568" width="22" style="684" customWidth="1"/>
    <col min="2569" max="2569" width="11.85546875" style="684" customWidth="1"/>
    <col min="2570" max="2570" width="9.85546875" style="684" customWidth="1"/>
    <col min="2571" max="2572" width="10.28515625" style="684" customWidth="1"/>
    <col min="2573" max="2573" width="9.28515625" style="684" customWidth="1"/>
    <col min="2574" max="2574" width="6.28515625" style="684" customWidth="1"/>
    <col min="2575" max="2575" width="9.42578125" style="684" customWidth="1"/>
    <col min="2576" max="2577" width="9.28515625" style="684" customWidth="1"/>
    <col min="2578" max="2578" width="9.42578125" style="684" customWidth="1"/>
    <col min="2579" max="2579" width="12.5703125" style="684" customWidth="1"/>
    <col min="2580" max="2580" width="8" style="684" customWidth="1"/>
    <col min="2581" max="2581" width="7.42578125" style="684" customWidth="1"/>
    <col min="2582" max="2582" width="9.42578125" style="684" customWidth="1"/>
    <col min="2583" max="2583" width="7.85546875" style="684" customWidth="1"/>
    <col min="2584" max="2584" width="9.28515625" style="684" customWidth="1"/>
    <col min="2585" max="2585" width="8.5703125" style="684" customWidth="1"/>
    <col min="2586" max="2586" width="8.7109375" style="684" customWidth="1"/>
    <col min="2587" max="2587" width="7.28515625" style="684" customWidth="1"/>
    <col min="2588" max="2588" width="7.140625" style="684" customWidth="1"/>
    <col min="2589" max="2589" width="6.140625" style="684" customWidth="1"/>
    <col min="2590" max="2590" width="7.5703125" style="684" customWidth="1"/>
    <col min="2591" max="2591" width="5.7109375" style="684" customWidth="1"/>
    <col min="2592" max="2592" width="7.5703125" style="684" customWidth="1"/>
    <col min="2593" max="2593" width="7.140625" style="684" customWidth="1"/>
    <col min="2594" max="2594" width="18.140625" style="684" customWidth="1"/>
    <col min="2595" max="2812" width="9.140625" style="684"/>
    <col min="2813" max="2813" width="0.140625" style="684" customWidth="1"/>
    <col min="2814" max="2814" width="7.5703125" style="684" customWidth="1"/>
    <col min="2815" max="2815" width="9.85546875" style="684" customWidth="1"/>
    <col min="2816" max="2816" width="10.42578125" style="684" customWidth="1"/>
    <col min="2817" max="2817" width="7.7109375" style="684" customWidth="1"/>
    <col min="2818" max="2818" width="36.28515625" style="684" customWidth="1"/>
    <col min="2819" max="2819" width="24" style="684" customWidth="1"/>
    <col min="2820" max="2822" width="6.85546875" style="684" customWidth="1"/>
    <col min="2823" max="2823" width="15.28515625" style="684" customWidth="1"/>
    <col min="2824" max="2824" width="22" style="684" customWidth="1"/>
    <col min="2825" max="2825" width="11.85546875" style="684" customWidth="1"/>
    <col min="2826" max="2826" width="9.85546875" style="684" customWidth="1"/>
    <col min="2827" max="2828" width="10.28515625" style="684" customWidth="1"/>
    <col min="2829" max="2829" width="9.28515625" style="684" customWidth="1"/>
    <col min="2830" max="2830" width="6.28515625" style="684" customWidth="1"/>
    <col min="2831" max="2831" width="9.42578125" style="684" customWidth="1"/>
    <col min="2832" max="2833" width="9.28515625" style="684" customWidth="1"/>
    <col min="2834" max="2834" width="9.42578125" style="684" customWidth="1"/>
    <col min="2835" max="2835" width="12.5703125" style="684" customWidth="1"/>
    <col min="2836" max="2836" width="8" style="684" customWidth="1"/>
    <col min="2837" max="2837" width="7.42578125" style="684" customWidth="1"/>
    <col min="2838" max="2838" width="9.42578125" style="684" customWidth="1"/>
    <col min="2839" max="2839" width="7.85546875" style="684" customWidth="1"/>
    <col min="2840" max="2840" width="9.28515625" style="684" customWidth="1"/>
    <col min="2841" max="2841" width="8.5703125" style="684" customWidth="1"/>
    <col min="2842" max="2842" width="8.7109375" style="684" customWidth="1"/>
    <col min="2843" max="2843" width="7.28515625" style="684" customWidth="1"/>
    <col min="2844" max="2844" width="7.140625" style="684" customWidth="1"/>
    <col min="2845" max="2845" width="6.140625" style="684" customWidth="1"/>
    <col min="2846" max="2846" width="7.5703125" style="684" customWidth="1"/>
    <col min="2847" max="2847" width="5.7109375" style="684" customWidth="1"/>
    <col min="2848" max="2848" width="7.5703125" style="684" customWidth="1"/>
    <col min="2849" max="2849" width="7.140625" style="684" customWidth="1"/>
    <col min="2850" max="2850" width="18.140625" style="684" customWidth="1"/>
    <col min="2851" max="3068" width="9.140625" style="684"/>
    <col min="3069" max="3069" width="0.140625" style="684" customWidth="1"/>
    <col min="3070" max="3070" width="7.5703125" style="684" customWidth="1"/>
    <col min="3071" max="3071" width="9.85546875" style="684" customWidth="1"/>
    <col min="3072" max="3072" width="10.42578125" style="684" customWidth="1"/>
    <col min="3073" max="3073" width="7.7109375" style="684" customWidth="1"/>
    <col min="3074" max="3074" width="36.28515625" style="684" customWidth="1"/>
    <col min="3075" max="3075" width="24" style="684" customWidth="1"/>
    <col min="3076" max="3078" width="6.85546875" style="684" customWidth="1"/>
    <col min="3079" max="3079" width="15.28515625" style="684" customWidth="1"/>
    <col min="3080" max="3080" width="22" style="684" customWidth="1"/>
    <col min="3081" max="3081" width="11.85546875" style="684" customWidth="1"/>
    <col min="3082" max="3082" width="9.85546875" style="684" customWidth="1"/>
    <col min="3083" max="3084" width="10.28515625" style="684" customWidth="1"/>
    <col min="3085" max="3085" width="9.28515625" style="684" customWidth="1"/>
    <col min="3086" max="3086" width="6.28515625" style="684" customWidth="1"/>
    <col min="3087" max="3087" width="9.42578125" style="684" customWidth="1"/>
    <col min="3088" max="3089" width="9.28515625" style="684" customWidth="1"/>
    <col min="3090" max="3090" width="9.42578125" style="684" customWidth="1"/>
    <col min="3091" max="3091" width="12.5703125" style="684" customWidth="1"/>
    <col min="3092" max="3092" width="8" style="684" customWidth="1"/>
    <col min="3093" max="3093" width="7.42578125" style="684" customWidth="1"/>
    <col min="3094" max="3094" width="9.42578125" style="684" customWidth="1"/>
    <col min="3095" max="3095" width="7.85546875" style="684" customWidth="1"/>
    <col min="3096" max="3096" width="9.28515625" style="684" customWidth="1"/>
    <col min="3097" max="3097" width="8.5703125" style="684" customWidth="1"/>
    <col min="3098" max="3098" width="8.7109375" style="684" customWidth="1"/>
    <col min="3099" max="3099" width="7.28515625" style="684" customWidth="1"/>
    <col min="3100" max="3100" width="7.140625" style="684" customWidth="1"/>
    <col min="3101" max="3101" width="6.140625" style="684" customWidth="1"/>
    <col min="3102" max="3102" width="7.5703125" style="684" customWidth="1"/>
    <col min="3103" max="3103" width="5.7109375" style="684" customWidth="1"/>
    <col min="3104" max="3104" width="7.5703125" style="684" customWidth="1"/>
    <col min="3105" max="3105" width="7.140625" style="684" customWidth="1"/>
    <col min="3106" max="3106" width="18.140625" style="684" customWidth="1"/>
    <col min="3107" max="3324" width="9.140625" style="684"/>
    <col min="3325" max="3325" width="0.140625" style="684" customWidth="1"/>
    <col min="3326" max="3326" width="7.5703125" style="684" customWidth="1"/>
    <col min="3327" max="3327" width="9.85546875" style="684" customWidth="1"/>
    <col min="3328" max="3328" width="10.42578125" style="684" customWidth="1"/>
    <col min="3329" max="3329" width="7.7109375" style="684" customWidth="1"/>
    <col min="3330" max="3330" width="36.28515625" style="684" customWidth="1"/>
    <col min="3331" max="3331" width="24" style="684" customWidth="1"/>
    <col min="3332" max="3334" width="6.85546875" style="684" customWidth="1"/>
    <col min="3335" max="3335" width="15.28515625" style="684" customWidth="1"/>
    <col min="3336" max="3336" width="22" style="684" customWidth="1"/>
    <col min="3337" max="3337" width="11.85546875" style="684" customWidth="1"/>
    <col min="3338" max="3338" width="9.85546875" style="684" customWidth="1"/>
    <col min="3339" max="3340" width="10.28515625" style="684" customWidth="1"/>
    <col min="3341" max="3341" width="9.28515625" style="684" customWidth="1"/>
    <col min="3342" max="3342" width="6.28515625" style="684" customWidth="1"/>
    <col min="3343" max="3343" width="9.42578125" style="684" customWidth="1"/>
    <col min="3344" max="3345" width="9.28515625" style="684" customWidth="1"/>
    <col min="3346" max="3346" width="9.42578125" style="684" customWidth="1"/>
    <col min="3347" max="3347" width="12.5703125" style="684" customWidth="1"/>
    <col min="3348" max="3348" width="8" style="684" customWidth="1"/>
    <col min="3349" max="3349" width="7.42578125" style="684" customWidth="1"/>
    <col min="3350" max="3350" width="9.42578125" style="684" customWidth="1"/>
    <col min="3351" max="3351" width="7.85546875" style="684" customWidth="1"/>
    <col min="3352" max="3352" width="9.28515625" style="684" customWidth="1"/>
    <col min="3353" max="3353" width="8.5703125" style="684" customWidth="1"/>
    <col min="3354" max="3354" width="8.7109375" style="684" customWidth="1"/>
    <col min="3355" max="3355" width="7.28515625" style="684" customWidth="1"/>
    <col min="3356" max="3356" width="7.140625" style="684" customWidth="1"/>
    <col min="3357" max="3357" width="6.140625" style="684" customWidth="1"/>
    <col min="3358" max="3358" width="7.5703125" style="684" customWidth="1"/>
    <col min="3359" max="3359" width="5.7109375" style="684" customWidth="1"/>
    <col min="3360" max="3360" width="7.5703125" style="684" customWidth="1"/>
    <col min="3361" max="3361" width="7.140625" style="684" customWidth="1"/>
    <col min="3362" max="3362" width="18.140625" style="684" customWidth="1"/>
    <col min="3363" max="3580" width="9.140625" style="684"/>
    <col min="3581" max="3581" width="0.140625" style="684" customWidth="1"/>
    <col min="3582" max="3582" width="7.5703125" style="684" customWidth="1"/>
    <col min="3583" max="3583" width="9.85546875" style="684" customWidth="1"/>
    <col min="3584" max="3584" width="10.42578125" style="684" customWidth="1"/>
    <col min="3585" max="3585" width="7.7109375" style="684" customWidth="1"/>
    <col min="3586" max="3586" width="36.28515625" style="684" customWidth="1"/>
    <col min="3587" max="3587" width="24" style="684" customWidth="1"/>
    <col min="3588" max="3590" width="6.85546875" style="684" customWidth="1"/>
    <col min="3591" max="3591" width="15.28515625" style="684" customWidth="1"/>
    <col min="3592" max="3592" width="22" style="684" customWidth="1"/>
    <col min="3593" max="3593" width="11.85546875" style="684" customWidth="1"/>
    <col min="3594" max="3594" width="9.85546875" style="684" customWidth="1"/>
    <col min="3595" max="3596" width="10.28515625" style="684" customWidth="1"/>
    <col min="3597" max="3597" width="9.28515625" style="684" customWidth="1"/>
    <col min="3598" max="3598" width="6.28515625" style="684" customWidth="1"/>
    <col min="3599" max="3599" width="9.42578125" style="684" customWidth="1"/>
    <col min="3600" max="3601" width="9.28515625" style="684" customWidth="1"/>
    <col min="3602" max="3602" width="9.42578125" style="684" customWidth="1"/>
    <col min="3603" max="3603" width="12.5703125" style="684" customWidth="1"/>
    <col min="3604" max="3604" width="8" style="684" customWidth="1"/>
    <col min="3605" max="3605" width="7.42578125" style="684" customWidth="1"/>
    <col min="3606" max="3606" width="9.42578125" style="684" customWidth="1"/>
    <col min="3607" max="3607" width="7.85546875" style="684" customWidth="1"/>
    <col min="3608" max="3608" width="9.28515625" style="684" customWidth="1"/>
    <col min="3609" max="3609" width="8.5703125" style="684" customWidth="1"/>
    <col min="3610" max="3610" width="8.7109375" style="684" customWidth="1"/>
    <col min="3611" max="3611" width="7.28515625" style="684" customWidth="1"/>
    <col min="3612" max="3612" width="7.140625" style="684" customWidth="1"/>
    <col min="3613" max="3613" width="6.140625" style="684" customWidth="1"/>
    <col min="3614" max="3614" width="7.5703125" style="684" customWidth="1"/>
    <col min="3615" max="3615" width="5.7109375" style="684" customWidth="1"/>
    <col min="3616" max="3616" width="7.5703125" style="684" customWidth="1"/>
    <col min="3617" max="3617" width="7.140625" style="684" customWidth="1"/>
    <col min="3618" max="3618" width="18.140625" style="684" customWidth="1"/>
    <col min="3619" max="3836" width="9.140625" style="684"/>
    <col min="3837" max="3837" width="0.140625" style="684" customWidth="1"/>
    <col min="3838" max="3838" width="7.5703125" style="684" customWidth="1"/>
    <col min="3839" max="3839" width="9.85546875" style="684" customWidth="1"/>
    <col min="3840" max="3840" width="10.42578125" style="684" customWidth="1"/>
    <col min="3841" max="3841" width="7.7109375" style="684" customWidth="1"/>
    <col min="3842" max="3842" width="36.28515625" style="684" customWidth="1"/>
    <col min="3843" max="3843" width="24" style="684" customWidth="1"/>
    <col min="3844" max="3846" width="6.85546875" style="684" customWidth="1"/>
    <col min="3847" max="3847" width="15.28515625" style="684" customWidth="1"/>
    <col min="3848" max="3848" width="22" style="684" customWidth="1"/>
    <col min="3849" max="3849" width="11.85546875" style="684" customWidth="1"/>
    <col min="3850" max="3850" width="9.85546875" style="684" customWidth="1"/>
    <col min="3851" max="3852" width="10.28515625" style="684" customWidth="1"/>
    <col min="3853" max="3853" width="9.28515625" style="684" customWidth="1"/>
    <col min="3854" max="3854" width="6.28515625" style="684" customWidth="1"/>
    <col min="3855" max="3855" width="9.42578125" style="684" customWidth="1"/>
    <col min="3856" max="3857" width="9.28515625" style="684" customWidth="1"/>
    <col min="3858" max="3858" width="9.42578125" style="684" customWidth="1"/>
    <col min="3859" max="3859" width="12.5703125" style="684" customWidth="1"/>
    <col min="3860" max="3860" width="8" style="684" customWidth="1"/>
    <col min="3861" max="3861" width="7.42578125" style="684" customWidth="1"/>
    <col min="3862" max="3862" width="9.42578125" style="684" customWidth="1"/>
    <col min="3863" max="3863" width="7.85546875" style="684" customWidth="1"/>
    <col min="3864" max="3864" width="9.28515625" style="684" customWidth="1"/>
    <col min="3865" max="3865" width="8.5703125" style="684" customWidth="1"/>
    <col min="3866" max="3866" width="8.7109375" style="684" customWidth="1"/>
    <col min="3867" max="3867" width="7.28515625" style="684" customWidth="1"/>
    <col min="3868" max="3868" width="7.140625" style="684" customWidth="1"/>
    <col min="3869" max="3869" width="6.140625" style="684" customWidth="1"/>
    <col min="3870" max="3870" width="7.5703125" style="684" customWidth="1"/>
    <col min="3871" max="3871" width="5.7109375" style="684" customWidth="1"/>
    <col min="3872" max="3872" width="7.5703125" style="684" customWidth="1"/>
    <col min="3873" max="3873" width="7.140625" style="684" customWidth="1"/>
    <col min="3874" max="3874" width="18.140625" style="684" customWidth="1"/>
    <col min="3875" max="4092" width="9.140625" style="684"/>
    <col min="4093" max="4093" width="0.140625" style="684" customWidth="1"/>
    <col min="4094" max="4094" width="7.5703125" style="684" customWidth="1"/>
    <col min="4095" max="4095" width="9.85546875" style="684" customWidth="1"/>
    <col min="4096" max="4096" width="10.42578125" style="684" customWidth="1"/>
    <col min="4097" max="4097" width="7.7109375" style="684" customWidth="1"/>
    <col min="4098" max="4098" width="36.28515625" style="684" customWidth="1"/>
    <col min="4099" max="4099" width="24" style="684" customWidth="1"/>
    <col min="4100" max="4102" width="6.85546875" style="684" customWidth="1"/>
    <col min="4103" max="4103" width="15.28515625" style="684" customWidth="1"/>
    <col min="4104" max="4104" width="22" style="684" customWidth="1"/>
    <col min="4105" max="4105" width="11.85546875" style="684" customWidth="1"/>
    <col min="4106" max="4106" width="9.85546875" style="684" customWidth="1"/>
    <col min="4107" max="4108" width="10.28515625" style="684" customWidth="1"/>
    <col min="4109" max="4109" width="9.28515625" style="684" customWidth="1"/>
    <col min="4110" max="4110" width="6.28515625" style="684" customWidth="1"/>
    <col min="4111" max="4111" width="9.42578125" style="684" customWidth="1"/>
    <col min="4112" max="4113" width="9.28515625" style="684" customWidth="1"/>
    <col min="4114" max="4114" width="9.42578125" style="684" customWidth="1"/>
    <col min="4115" max="4115" width="12.5703125" style="684" customWidth="1"/>
    <col min="4116" max="4116" width="8" style="684" customWidth="1"/>
    <col min="4117" max="4117" width="7.42578125" style="684" customWidth="1"/>
    <col min="4118" max="4118" width="9.42578125" style="684" customWidth="1"/>
    <col min="4119" max="4119" width="7.85546875" style="684" customWidth="1"/>
    <col min="4120" max="4120" width="9.28515625" style="684" customWidth="1"/>
    <col min="4121" max="4121" width="8.5703125" style="684" customWidth="1"/>
    <col min="4122" max="4122" width="8.7109375" style="684" customWidth="1"/>
    <col min="4123" max="4123" width="7.28515625" style="684" customWidth="1"/>
    <col min="4124" max="4124" width="7.140625" style="684" customWidth="1"/>
    <col min="4125" max="4125" width="6.140625" style="684" customWidth="1"/>
    <col min="4126" max="4126" width="7.5703125" style="684" customWidth="1"/>
    <col min="4127" max="4127" width="5.7109375" style="684" customWidth="1"/>
    <col min="4128" max="4128" width="7.5703125" style="684" customWidth="1"/>
    <col min="4129" max="4129" width="7.140625" style="684" customWidth="1"/>
    <col min="4130" max="4130" width="18.140625" style="684" customWidth="1"/>
    <col min="4131" max="4348" width="9.140625" style="684"/>
    <col min="4349" max="4349" width="0.140625" style="684" customWidth="1"/>
    <col min="4350" max="4350" width="7.5703125" style="684" customWidth="1"/>
    <col min="4351" max="4351" width="9.85546875" style="684" customWidth="1"/>
    <col min="4352" max="4352" width="10.42578125" style="684" customWidth="1"/>
    <col min="4353" max="4353" width="7.7109375" style="684" customWidth="1"/>
    <col min="4354" max="4354" width="36.28515625" style="684" customWidth="1"/>
    <col min="4355" max="4355" width="24" style="684" customWidth="1"/>
    <col min="4356" max="4358" width="6.85546875" style="684" customWidth="1"/>
    <col min="4359" max="4359" width="15.28515625" style="684" customWidth="1"/>
    <col min="4360" max="4360" width="22" style="684" customWidth="1"/>
    <col min="4361" max="4361" width="11.85546875" style="684" customWidth="1"/>
    <col min="4362" max="4362" width="9.85546875" style="684" customWidth="1"/>
    <col min="4363" max="4364" width="10.28515625" style="684" customWidth="1"/>
    <col min="4365" max="4365" width="9.28515625" style="684" customWidth="1"/>
    <col min="4366" max="4366" width="6.28515625" style="684" customWidth="1"/>
    <col min="4367" max="4367" width="9.42578125" style="684" customWidth="1"/>
    <col min="4368" max="4369" width="9.28515625" style="684" customWidth="1"/>
    <col min="4370" max="4370" width="9.42578125" style="684" customWidth="1"/>
    <col min="4371" max="4371" width="12.5703125" style="684" customWidth="1"/>
    <col min="4372" max="4372" width="8" style="684" customWidth="1"/>
    <col min="4373" max="4373" width="7.42578125" style="684" customWidth="1"/>
    <col min="4374" max="4374" width="9.42578125" style="684" customWidth="1"/>
    <col min="4375" max="4375" width="7.85546875" style="684" customWidth="1"/>
    <col min="4376" max="4376" width="9.28515625" style="684" customWidth="1"/>
    <col min="4377" max="4377" width="8.5703125" style="684" customWidth="1"/>
    <col min="4378" max="4378" width="8.7109375" style="684" customWidth="1"/>
    <col min="4379" max="4379" width="7.28515625" style="684" customWidth="1"/>
    <col min="4380" max="4380" width="7.140625" style="684" customWidth="1"/>
    <col min="4381" max="4381" width="6.140625" style="684" customWidth="1"/>
    <col min="4382" max="4382" width="7.5703125" style="684" customWidth="1"/>
    <col min="4383" max="4383" width="5.7109375" style="684" customWidth="1"/>
    <col min="4384" max="4384" width="7.5703125" style="684" customWidth="1"/>
    <col min="4385" max="4385" width="7.140625" style="684" customWidth="1"/>
    <col min="4386" max="4386" width="18.140625" style="684" customWidth="1"/>
    <col min="4387" max="4604" width="9.140625" style="684"/>
    <col min="4605" max="4605" width="0.140625" style="684" customWidth="1"/>
    <col min="4606" max="4606" width="7.5703125" style="684" customWidth="1"/>
    <col min="4607" max="4607" width="9.85546875" style="684" customWidth="1"/>
    <col min="4608" max="4608" width="10.42578125" style="684" customWidth="1"/>
    <col min="4609" max="4609" width="7.7109375" style="684" customWidth="1"/>
    <col min="4610" max="4610" width="36.28515625" style="684" customWidth="1"/>
    <col min="4611" max="4611" width="24" style="684" customWidth="1"/>
    <col min="4612" max="4614" width="6.85546875" style="684" customWidth="1"/>
    <col min="4615" max="4615" width="15.28515625" style="684" customWidth="1"/>
    <col min="4616" max="4616" width="22" style="684" customWidth="1"/>
    <col min="4617" max="4617" width="11.85546875" style="684" customWidth="1"/>
    <col min="4618" max="4618" width="9.85546875" style="684" customWidth="1"/>
    <col min="4619" max="4620" width="10.28515625" style="684" customWidth="1"/>
    <col min="4621" max="4621" width="9.28515625" style="684" customWidth="1"/>
    <col min="4622" max="4622" width="6.28515625" style="684" customWidth="1"/>
    <col min="4623" max="4623" width="9.42578125" style="684" customWidth="1"/>
    <col min="4624" max="4625" width="9.28515625" style="684" customWidth="1"/>
    <col min="4626" max="4626" width="9.42578125" style="684" customWidth="1"/>
    <col min="4627" max="4627" width="12.5703125" style="684" customWidth="1"/>
    <col min="4628" max="4628" width="8" style="684" customWidth="1"/>
    <col min="4629" max="4629" width="7.42578125" style="684" customWidth="1"/>
    <col min="4630" max="4630" width="9.42578125" style="684" customWidth="1"/>
    <col min="4631" max="4631" width="7.85546875" style="684" customWidth="1"/>
    <col min="4632" max="4632" width="9.28515625" style="684" customWidth="1"/>
    <col min="4633" max="4633" width="8.5703125" style="684" customWidth="1"/>
    <col min="4634" max="4634" width="8.7109375" style="684" customWidth="1"/>
    <col min="4635" max="4635" width="7.28515625" style="684" customWidth="1"/>
    <col min="4636" max="4636" width="7.140625" style="684" customWidth="1"/>
    <col min="4637" max="4637" width="6.140625" style="684" customWidth="1"/>
    <col min="4638" max="4638" width="7.5703125" style="684" customWidth="1"/>
    <col min="4639" max="4639" width="5.7109375" style="684" customWidth="1"/>
    <col min="4640" max="4640" width="7.5703125" style="684" customWidth="1"/>
    <col min="4641" max="4641" width="7.140625" style="684" customWidth="1"/>
    <col min="4642" max="4642" width="18.140625" style="684" customWidth="1"/>
    <col min="4643" max="4860" width="9.140625" style="684"/>
    <col min="4861" max="4861" width="0.140625" style="684" customWidth="1"/>
    <col min="4862" max="4862" width="7.5703125" style="684" customWidth="1"/>
    <col min="4863" max="4863" width="9.85546875" style="684" customWidth="1"/>
    <col min="4864" max="4864" width="10.42578125" style="684" customWidth="1"/>
    <col min="4865" max="4865" width="7.7109375" style="684" customWidth="1"/>
    <col min="4866" max="4866" width="36.28515625" style="684" customWidth="1"/>
    <col min="4867" max="4867" width="24" style="684" customWidth="1"/>
    <col min="4868" max="4870" width="6.85546875" style="684" customWidth="1"/>
    <col min="4871" max="4871" width="15.28515625" style="684" customWidth="1"/>
    <col min="4872" max="4872" width="22" style="684" customWidth="1"/>
    <col min="4873" max="4873" width="11.85546875" style="684" customWidth="1"/>
    <col min="4874" max="4874" width="9.85546875" style="684" customWidth="1"/>
    <col min="4875" max="4876" width="10.28515625" style="684" customWidth="1"/>
    <col min="4877" max="4877" width="9.28515625" style="684" customWidth="1"/>
    <col min="4878" max="4878" width="6.28515625" style="684" customWidth="1"/>
    <col min="4879" max="4879" width="9.42578125" style="684" customWidth="1"/>
    <col min="4880" max="4881" width="9.28515625" style="684" customWidth="1"/>
    <col min="4882" max="4882" width="9.42578125" style="684" customWidth="1"/>
    <col min="4883" max="4883" width="12.5703125" style="684" customWidth="1"/>
    <col min="4884" max="4884" width="8" style="684" customWidth="1"/>
    <col min="4885" max="4885" width="7.42578125" style="684" customWidth="1"/>
    <col min="4886" max="4886" width="9.42578125" style="684" customWidth="1"/>
    <col min="4887" max="4887" width="7.85546875" style="684" customWidth="1"/>
    <col min="4888" max="4888" width="9.28515625" style="684" customWidth="1"/>
    <col min="4889" max="4889" width="8.5703125" style="684" customWidth="1"/>
    <col min="4890" max="4890" width="8.7109375" style="684" customWidth="1"/>
    <col min="4891" max="4891" width="7.28515625" style="684" customWidth="1"/>
    <col min="4892" max="4892" width="7.140625" style="684" customWidth="1"/>
    <col min="4893" max="4893" width="6.140625" style="684" customWidth="1"/>
    <col min="4894" max="4894" width="7.5703125" style="684" customWidth="1"/>
    <col min="4895" max="4895" width="5.7109375" style="684" customWidth="1"/>
    <col min="4896" max="4896" width="7.5703125" style="684" customWidth="1"/>
    <col min="4897" max="4897" width="7.140625" style="684" customWidth="1"/>
    <col min="4898" max="4898" width="18.140625" style="684" customWidth="1"/>
    <col min="4899" max="5116" width="9.140625" style="684"/>
    <col min="5117" max="5117" width="0.140625" style="684" customWidth="1"/>
    <col min="5118" max="5118" width="7.5703125" style="684" customWidth="1"/>
    <col min="5119" max="5119" width="9.85546875" style="684" customWidth="1"/>
    <col min="5120" max="5120" width="10.42578125" style="684" customWidth="1"/>
    <col min="5121" max="5121" width="7.7109375" style="684" customWidth="1"/>
    <col min="5122" max="5122" width="36.28515625" style="684" customWidth="1"/>
    <col min="5123" max="5123" width="24" style="684" customWidth="1"/>
    <col min="5124" max="5126" width="6.85546875" style="684" customWidth="1"/>
    <col min="5127" max="5127" width="15.28515625" style="684" customWidth="1"/>
    <col min="5128" max="5128" width="22" style="684" customWidth="1"/>
    <col min="5129" max="5129" width="11.85546875" style="684" customWidth="1"/>
    <col min="5130" max="5130" width="9.85546875" style="684" customWidth="1"/>
    <col min="5131" max="5132" width="10.28515625" style="684" customWidth="1"/>
    <col min="5133" max="5133" width="9.28515625" style="684" customWidth="1"/>
    <col min="5134" max="5134" width="6.28515625" style="684" customWidth="1"/>
    <col min="5135" max="5135" width="9.42578125" style="684" customWidth="1"/>
    <col min="5136" max="5137" width="9.28515625" style="684" customWidth="1"/>
    <col min="5138" max="5138" width="9.42578125" style="684" customWidth="1"/>
    <col min="5139" max="5139" width="12.5703125" style="684" customWidth="1"/>
    <col min="5140" max="5140" width="8" style="684" customWidth="1"/>
    <col min="5141" max="5141" width="7.42578125" style="684" customWidth="1"/>
    <col min="5142" max="5142" width="9.42578125" style="684" customWidth="1"/>
    <col min="5143" max="5143" width="7.85546875" style="684" customWidth="1"/>
    <col min="5144" max="5144" width="9.28515625" style="684" customWidth="1"/>
    <col min="5145" max="5145" width="8.5703125" style="684" customWidth="1"/>
    <col min="5146" max="5146" width="8.7109375" style="684" customWidth="1"/>
    <col min="5147" max="5147" width="7.28515625" style="684" customWidth="1"/>
    <col min="5148" max="5148" width="7.140625" style="684" customWidth="1"/>
    <col min="5149" max="5149" width="6.140625" style="684" customWidth="1"/>
    <col min="5150" max="5150" width="7.5703125" style="684" customWidth="1"/>
    <col min="5151" max="5151" width="5.7109375" style="684" customWidth="1"/>
    <col min="5152" max="5152" width="7.5703125" style="684" customWidth="1"/>
    <col min="5153" max="5153" width="7.140625" style="684" customWidth="1"/>
    <col min="5154" max="5154" width="18.140625" style="684" customWidth="1"/>
    <col min="5155" max="5372" width="9.140625" style="684"/>
    <col min="5373" max="5373" width="0.140625" style="684" customWidth="1"/>
    <col min="5374" max="5374" width="7.5703125" style="684" customWidth="1"/>
    <col min="5375" max="5375" width="9.85546875" style="684" customWidth="1"/>
    <col min="5376" max="5376" width="10.42578125" style="684" customWidth="1"/>
    <col min="5377" max="5377" width="7.7109375" style="684" customWidth="1"/>
    <col min="5378" max="5378" width="36.28515625" style="684" customWidth="1"/>
    <col min="5379" max="5379" width="24" style="684" customWidth="1"/>
    <col min="5380" max="5382" width="6.85546875" style="684" customWidth="1"/>
    <col min="5383" max="5383" width="15.28515625" style="684" customWidth="1"/>
    <col min="5384" max="5384" width="22" style="684" customWidth="1"/>
    <col min="5385" max="5385" width="11.85546875" style="684" customWidth="1"/>
    <col min="5386" max="5386" width="9.85546875" style="684" customWidth="1"/>
    <col min="5387" max="5388" width="10.28515625" style="684" customWidth="1"/>
    <col min="5389" max="5389" width="9.28515625" style="684" customWidth="1"/>
    <col min="5390" max="5390" width="6.28515625" style="684" customWidth="1"/>
    <col min="5391" max="5391" width="9.42578125" style="684" customWidth="1"/>
    <col min="5392" max="5393" width="9.28515625" style="684" customWidth="1"/>
    <col min="5394" max="5394" width="9.42578125" style="684" customWidth="1"/>
    <col min="5395" max="5395" width="12.5703125" style="684" customWidth="1"/>
    <col min="5396" max="5396" width="8" style="684" customWidth="1"/>
    <col min="5397" max="5397" width="7.42578125" style="684" customWidth="1"/>
    <col min="5398" max="5398" width="9.42578125" style="684" customWidth="1"/>
    <col min="5399" max="5399" width="7.85546875" style="684" customWidth="1"/>
    <col min="5400" max="5400" width="9.28515625" style="684" customWidth="1"/>
    <col min="5401" max="5401" width="8.5703125" style="684" customWidth="1"/>
    <col min="5402" max="5402" width="8.7109375" style="684" customWidth="1"/>
    <col min="5403" max="5403" width="7.28515625" style="684" customWidth="1"/>
    <col min="5404" max="5404" width="7.140625" style="684" customWidth="1"/>
    <col min="5405" max="5405" width="6.140625" style="684" customWidth="1"/>
    <col min="5406" max="5406" width="7.5703125" style="684" customWidth="1"/>
    <col min="5407" max="5407" width="5.7109375" style="684" customWidth="1"/>
    <col min="5408" max="5408" width="7.5703125" style="684" customWidth="1"/>
    <col min="5409" max="5409" width="7.140625" style="684" customWidth="1"/>
    <col min="5410" max="5410" width="18.140625" style="684" customWidth="1"/>
    <col min="5411" max="5628" width="9.140625" style="684"/>
    <col min="5629" max="5629" width="0.140625" style="684" customWidth="1"/>
    <col min="5630" max="5630" width="7.5703125" style="684" customWidth="1"/>
    <col min="5631" max="5631" width="9.85546875" style="684" customWidth="1"/>
    <col min="5632" max="5632" width="10.42578125" style="684" customWidth="1"/>
    <col min="5633" max="5633" width="7.7109375" style="684" customWidth="1"/>
    <col min="5634" max="5634" width="36.28515625" style="684" customWidth="1"/>
    <col min="5635" max="5635" width="24" style="684" customWidth="1"/>
    <col min="5636" max="5638" width="6.85546875" style="684" customWidth="1"/>
    <col min="5639" max="5639" width="15.28515625" style="684" customWidth="1"/>
    <col min="5640" max="5640" width="22" style="684" customWidth="1"/>
    <col min="5641" max="5641" width="11.85546875" style="684" customWidth="1"/>
    <col min="5642" max="5642" width="9.85546875" style="684" customWidth="1"/>
    <col min="5643" max="5644" width="10.28515625" style="684" customWidth="1"/>
    <col min="5645" max="5645" width="9.28515625" style="684" customWidth="1"/>
    <col min="5646" max="5646" width="6.28515625" style="684" customWidth="1"/>
    <col min="5647" max="5647" width="9.42578125" style="684" customWidth="1"/>
    <col min="5648" max="5649" width="9.28515625" style="684" customWidth="1"/>
    <col min="5650" max="5650" width="9.42578125" style="684" customWidth="1"/>
    <col min="5651" max="5651" width="12.5703125" style="684" customWidth="1"/>
    <col min="5652" max="5652" width="8" style="684" customWidth="1"/>
    <col min="5653" max="5653" width="7.42578125" style="684" customWidth="1"/>
    <col min="5654" max="5654" width="9.42578125" style="684" customWidth="1"/>
    <col min="5655" max="5655" width="7.85546875" style="684" customWidth="1"/>
    <col min="5656" max="5656" width="9.28515625" style="684" customWidth="1"/>
    <col min="5657" max="5657" width="8.5703125" style="684" customWidth="1"/>
    <col min="5658" max="5658" width="8.7109375" style="684" customWidth="1"/>
    <col min="5659" max="5659" width="7.28515625" style="684" customWidth="1"/>
    <col min="5660" max="5660" width="7.140625" style="684" customWidth="1"/>
    <col min="5661" max="5661" width="6.140625" style="684" customWidth="1"/>
    <col min="5662" max="5662" width="7.5703125" style="684" customWidth="1"/>
    <col min="5663" max="5663" width="5.7109375" style="684" customWidth="1"/>
    <col min="5664" max="5664" width="7.5703125" style="684" customWidth="1"/>
    <col min="5665" max="5665" width="7.140625" style="684" customWidth="1"/>
    <col min="5666" max="5666" width="18.140625" style="684" customWidth="1"/>
    <col min="5667" max="5884" width="9.140625" style="684"/>
    <col min="5885" max="5885" width="0.140625" style="684" customWidth="1"/>
    <col min="5886" max="5886" width="7.5703125" style="684" customWidth="1"/>
    <col min="5887" max="5887" width="9.85546875" style="684" customWidth="1"/>
    <col min="5888" max="5888" width="10.42578125" style="684" customWidth="1"/>
    <col min="5889" max="5889" width="7.7109375" style="684" customWidth="1"/>
    <col min="5890" max="5890" width="36.28515625" style="684" customWidth="1"/>
    <col min="5891" max="5891" width="24" style="684" customWidth="1"/>
    <col min="5892" max="5894" width="6.85546875" style="684" customWidth="1"/>
    <col min="5895" max="5895" width="15.28515625" style="684" customWidth="1"/>
    <col min="5896" max="5896" width="22" style="684" customWidth="1"/>
    <col min="5897" max="5897" width="11.85546875" style="684" customWidth="1"/>
    <col min="5898" max="5898" width="9.85546875" style="684" customWidth="1"/>
    <col min="5899" max="5900" width="10.28515625" style="684" customWidth="1"/>
    <col min="5901" max="5901" width="9.28515625" style="684" customWidth="1"/>
    <col min="5902" max="5902" width="6.28515625" style="684" customWidth="1"/>
    <col min="5903" max="5903" width="9.42578125" style="684" customWidth="1"/>
    <col min="5904" max="5905" width="9.28515625" style="684" customWidth="1"/>
    <col min="5906" max="5906" width="9.42578125" style="684" customWidth="1"/>
    <col min="5907" max="5907" width="12.5703125" style="684" customWidth="1"/>
    <col min="5908" max="5908" width="8" style="684" customWidth="1"/>
    <col min="5909" max="5909" width="7.42578125" style="684" customWidth="1"/>
    <col min="5910" max="5910" width="9.42578125" style="684" customWidth="1"/>
    <col min="5911" max="5911" width="7.85546875" style="684" customWidth="1"/>
    <col min="5912" max="5912" width="9.28515625" style="684" customWidth="1"/>
    <col min="5913" max="5913" width="8.5703125" style="684" customWidth="1"/>
    <col min="5914" max="5914" width="8.7109375" style="684" customWidth="1"/>
    <col min="5915" max="5915" width="7.28515625" style="684" customWidth="1"/>
    <col min="5916" max="5916" width="7.140625" style="684" customWidth="1"/>
    <col min="5917" max="5917" width="6.140625" style="684" customWidth="1"/>
    <col min="5918" max="5918" width="7.5703125" style="684" customWidth="1"/>
    <col min="5919" max="5919" width="5.7109375" style="684" customWidth="1"/>
    <col min="5920" max="5920" width="7.5703125" style="684" customWidth="1"/>
    <col min="5921" max="5921" width="7.140625" style="684" customWidth="1"/>
    <col min="5922" max="5922" width="18.140625" style="684" customWidth="1"/>
    <col min="5923" max="6140" width="9.140625" style="684"/>
    <col min="6141" max="6141" width="0.140625" style="684" customWidth="1"/>
    <col min="6142" max="6142" width="7.5703125" style="684" customWidth="1"/>
    <col min="6143" max="6143" width="9.85546875" style="684" customWidth="1"/>
    <col min="6144" max="6144" width="10.42578125" style="684" customWidth="1"/>
    <col min="6145" max="6145" width="7.7109375" style="684" customWidth="1"/>
    <col min="6146" max="6146" width="36.28515625" style="684" customWidth="1"/>
    <col min="6147" max="6147" width="24" style="684" customWidth="1"/>
    <col min="6148" max="6150" width="6.85546875" style="684" customWidth="1"/>
    <col min="6151" max="6151" width="15.28515625" style="684" customWidth="1"/>
    <col min="6152" max="6152" width="22" style="684" customWidth="1"/>
    <col min="6153" max="6153" width="11.85546875" style="684" customWidth="1"/>
    <col min="6154" max="6154" width="9.85546875" style="684" customWidth="1"/>
    <col min="6155" max="6156" width="10.28515625" style="684" customWidth="1"/>
    <col min="6157" max="6157" width="9.28515625" style="684" customWidth="1"/>
    <col min="6158" max="6158" width="6.28515625" style="684" customWidth="1"/>
    <col min="6159" max="6159" width="9.42578125" style="684" customWidth="1"/>
    <col min="6160" max="6161" width="9.28515625" style="684" customWidth="1"/>
    <col min="6162" max="6162" width="9.42578125" style="684" customWidth="1"/>
    <col min="6163" max="6163" width="12.5703125" style="684" customWidth="1"/>
    <col min="6164" max="6164" width="8" style="684" customWidth="1"/>
    <col min="6165" max="6165" width="7.42578125" style="684" customWidth="1"/>
    <col min="6166" max="6166" width="9.42578125" style="684" customWidth="1"/>
    <col min="6167" max="6167" width="7.85546875" style="684" customWidth="1"/>
    <col min="6168" max="6168" width="9.28515625" style="684" customWidth="1"/>
    <col min="6169" max="6169" width="8.5703125" style="684" customWidth="1"/>
    <col min="6170" max="6170" width="8.7109375" style="684" customWidth="1"/>
    <col min="6171" max="6171" width="7.28515625" style="684" customWidth="1"/>
    <col min="6172" max="6172" width="7.140625" style="684" customWidth="1"/>
    <col min="6173" max="6173" width="6.140625" style="684" customWidth="1"/>
    <col min="6174" max="6174" width="7.5703125" style="684" customWidth="1"/>
    <col min="6175" max="6175" width="5.7109375" style="684" customWidth="1"/>
    <col min="6176" max="6176" width="7.5703125" style="684" customWidth="1"/>
    <col min="6177" max="6177" width="7.140625" style="684" customWidth="1"/>
    <col min="6178" max="6178" width="18.140625" style="684" customWidth="1"/>
    <col min="6179" max="6396" width="9.140625" style="684"/>
    <col min="6397" max="6397" width="0.140625" style="684" customWidth="1"/>
    <col min="6398" max="6398" width="7.5703125" style="684" customWidth="1"/>
    <col min="6399" max="6399" width="9.85546875" style="684" customWidth="1"/>
    <col min="6400" max="6400" width="10.42578125" style="684" customWidth="1"/>
    <col min="6401" max="6401" width="7.7109375" style="684" customWidth="1"/>
    <col min="6402" max="6402" width="36.28515625" style="684" customWidth="1"/>
    <col min="6403" max="6403" width="24" style="684" customWidth="1"/>
    <col min="6404" max="6406" width="6.85546875" style="684" customWidth="1"/>
    <col min="6407" max="6407" width="15.28515625" style="684" customWidth="1"/>
    <col min="6408" max="6408" width="22" style="684" customWidth="1"/>
    <col min="6409" max="6409" width="11.85546875" style="684" customWidth="1"/>
    <col min="6410" max="6410" width="9.85546875" style="684" customWidth="1"/>
    <col min="6411" max="6412" width="10.28515625" style="684" customWidth="1"/>
    <col min="6413" max="6413" width="9.28515625" style="684" customWidth="1"/>
    <col min="6414" max="6414" width="6.28515625" style="684" customWidth="1"/>
    <col min="6415" max="6415" width="9.42578125" style="684" customWidth="1"/>
    <col min="6416" max="6417" width="9.28515625" style="684" customWidth="1"/>
    <col min="6418" max="6418" width="9.42578125" style="684" customWidth="1"/>
    <col min="6419" max="6419" width="12.5703125" style="684" customWidth="1"/>
    <col min="6420" max="6420" width="8" style="684" customWidth="1"/>
    <col min="6421" max="6421" width="7.42578125" style="684" customWidth="1"/>
    <col min="6422" max="6422" width="9.42578125" style="684" customWidth="1"/>
    <col min="6423" max="6423" width="7.85546875" style="684" customWidth="1"/>
    <col min="6424" max="6424" width="9.28515625" style="684" customWidth="1"/>
    <col min="6425" max="6425" width="8.5703125" style="684" customWidth="1"/>
    <col min="6426" max="6426" width="8.7109375" style="684" customWidth="1"/>
    <col min="6427" max="6427" width="7.28515625" style="684" customWidth="1"/>
    <col min="6428" max="6428" width="7.140625" style="684" customWidth="1"/>
    <col min="6429" max="6429" width="6.140625" style="684" customWidth="1"/>
    <col min="6430" max="6430" width="7.5703125" style="684" customWidth="1"/>
    <col min="6431" max="6431" width="5.7109375" style="684" customWidth="1"/>
    <col min="6432" max="6432" width="7.5703125" style="684" customWidth="1"/>
    <col min="6433" max="6433" width="7.140625" style="684" customWidth="1"/>
    <col min="6434" max="6434" width="18.140625" style="684" customWidth="1"/>
    <col min="6435" max="6652" width="9.140625" style="684"/>
    <col min="6653" max="6653" width="0.140625" style="684" customWidth="1"/>
    <col min="6654" max="6654" width="7.5703125" style="684" customWidth="1"/>
    <col min="6655" max="6655" width="9.85546875" style="684" customWidth="1"/>
    <col min="6656" max="6656" width="10.42578125" style="684" customWidth="1"/>
    <col min="6657" max="6657" width="7.7109375" style="684" customWidth="1"/>
    <col min="6658" max="6658" width="36.28515625" style="684" customWidth="1"/>
    <col min="6659" max="6659" width="24" style="684" customWidth="1"/>
    <col min="6660" max="6662" width="6.85546875" style="684" customWidth="1"/>
    <col min="6663" max="6663" width="15.28515625" style="684" customWidth="1"/>
    <col min="6664" max="6664" width="22" style="684" customWidth="1"/>
    <col min="6665" max="6665" width="11.85546875" style="684" customWidth="1"/>
    <col min="6666" max="6666" width="9.85546875" style="684" customWidth="1"/>
    <col min="6667" max="6668" width="10.28515625" style="684" customWidth="1"/>
    <col min="6669" max="6669" width="9.28515625" style="684" customWidth="1"/>
    <col min="6670" max="6670" width="6.28515625" style="684" customWidth="1"/>
    <col min="6671" max="6671" width="9.42578125" style="684" customWidth="1"/>
    <col min="6672" max="6673" width="9.28515625" style="684" customWidth="1"/>
    <col min="6674" max="6674" width="9.42578125" style="684" customWidth="1"/>
    <col min="6675" max="6675" width="12.5703125" style="684" customWidth="1"/>
    <col min="6676" max="6676" width="8" style="684" customWidth="1"/>
    <col min="6677" max="6677" width="7.42578125" style="684" customWidth="1"/>
    <col min="6678" max="6678" width="9.42578125" style="684" customWidth="1"/>
    <col min="6679" max="6679" width="7.85546875" style="684" customWidth="1"/>
    <col min="6680" max="6680" width="9.28515625" style="684" customWidth="1"/>
    <col min="6681" max="6681" width="8.5703125" style="684" customWidth="1"/>
    <col min="6682" max="6682" width="8.7109375" style="684" customWidth="1"/>
    <col min="6683" max="6683" width="7.28515625" style="684" customWidth="1"/>
    <col min="6684" max="6684" width="7.140625" style="684" customWidth="1"/>
    <col min="6685" max="6685" width="6.140625" style="684" customWidth="1"/>
    <col min="6686" max="6686" width="7.5703125" style="684" customWidth="1"/>
    <col min="6687" max="6687" width="5.7109375" style="684" customWidth="1"/>
    <col min="6688" max="6688" width="7.5703125" style="684" customWidth="1"/>
    <col min="6689" max="6689" width="7.140625" style="684" customWidth="1"/>
    <col min="6690" max="6690" width="18.140625" style="684" customWidth="1"/>
    <col min="6691" max="6908" width="9.140625" style="684"/>
    <col min="6909" max="6909" width="0.140625" style="684" customWidth="1"/>
    <col min="6910" max="6910" width="7.5703125" style="684" customWidth="1"/>
    <col min="6911" max="6911" width="9.85546875" style="684" customWidth="1"/>
    <col min="6912" max="6912" width="10.42578125" style="684" customWidth="1"/>
    <col min="6913" max="6913" width="7.7109375" style="684" customWidth="1"/>
    <col min="6914" max="6914" width="36.28515625" style="684" customWidth="1"/>
    <col min="6915" max="6915" width="24" style="684" customWidth="1"/>
    <col min="6916" max="6918" width="6.85546875" style="684" customWidth="1"/>
    <col min="6919" max="6919" width="15.28515625" style="684" customWidth="1"/>
    <col min="6920" max="6920" width="22" style="684" customWidth="1"/>
    <col min="6921" max="6921" width="11.85546875" style="684" customWidth="1"/>
    <col min="6922" max="6922" width="9.85546875" style="684" customWidth="1"/>
    <col min="6923" max="6924" width="10.28515625" style="684" customWidth="1"/>
    <col min="6925" max="6925" width="9.28515625" style="684" customWidth="1"/>
    <col min="6926" max="6926" width="6.28515625" style="684" customWidth="1"/>
    <col min="6927" max="6927" width="9.42578125" style="684" customWidth="1"/>
    <col min="6928" max="6929" width="9.28515625" style="684" customWidth="1"/>
    <col min="6930" max="6930" width="9.42578125" style="684" customWidth="1"/>
    <col min="6931" max="6931" width="12.5703125" style="684" customWidth="1"/>
    <col min="6932" max="6932" width="8" style="684" customWidth="1"/>
    <col min="6933" max="6933" width="7.42578125" style="684" customWidth="1"/>
    <col min="6934" max="6934" width="9.42578125" style="684" customWidth="1"/>
    <col min="6935" max="6935" width="7.85546875" style="684" customWidth="1"/>
    <col min="6936" max="6936" width="9.28515625" style="684" customWidth="1"/>
    <col min="6937" max="6937" width="8.5703125" style="684" customWidth="1"/>
    <col min="6938" max="6938" width="8.7109375" style="684" customWidth="1"/>
    <col min="6939" max="6939" width="7.28515625" style="684" customWidth="1"/>
    <col min="6940" max="6940" width="7.140625" style="684" customWidth="1"/>
    <col min="6941" max="6941" width="6.140625" style="684" customWidth="1"/>
    <col min="6942" max="6942" width="7.5703125" style="684" customWidth="1"/>
    <col min="6943" max="6943" width="5.7109375" style="684" customWidth="1"/>
    <col min="6944" max="6944" width="7.5703125" style="684" customWidth="1"/>
    <col min="6945" max="6945" width="7.140625" style="684" customWidth="1"/>
    <col min="6946" max="6946" width="18.140625" style="684" customWidth="1"/>
    <col min="6947" max="7164" width="9.140625" style="684"/>
    <col min="7165" max="7165" width="0.140625" style="684" customWidth="1"/>
    <col min="7166" max="7166" width="7.5703125" style="684" customWidth="1"/>
    <col min="7167" max="7167" width="9.85546875" style="684" customWidth="1"/>
    <col min="7168" max="7168" width="10.42578125" style="684" customWidth="1"/>
    <col min="7169" max="7169" width="7.7109375" style="684" customWidth="1"/>
    <col min="7170" max="7170" width="36.28515625" style="684" customWidth="1"/>
    <col min="7171" max="7171" width="24" style="684" customWidth="1"/>
    <col min="7172" max="7174" width="6.85546875" style="684" customWidth="1"/>
    <col min="7175" max="7175" width="15.28515625" style="684" customWidth="1"/>
    <col min="7176" max="7176" width="22" style="684" customWidth="1"/>
    <col min="7177" max="7177" width="11.85546875" style="684" customWidth="1"/>
    <col min="7178" max="7178" width="9.85546875" style="684" customWidth="1"/>
    <col min="7179" max="7180" width="10.28515625" style="684" customWidth="1"/>
    <col min="7181" max="7181" width="9.28515625" style="684" customWidth="1"/>
    <col min="7182" max="7182" width="6.28515625" style="684" customWidth="1"/>
    <col min="7183" max="7183" width="9.42578125" style="684" customWidth="1"/>
    <col min="7184" max="7185" width="9.28515625" style="684" customWidth="1"/>
    <col min="7186" max="7186" width="9.42578125" style="684" customWidth="1"/>
    <col min="7187" max="7187" width="12.5703125" style="684" customWidth="1"/>
    <col min="7188" max="7188" width="8" style="684" customWidth="1"/>
    <col min="7189" max="7189" width="7.42578125" style="684" customWidth="1"/>
    <col min="7190" max="7190" width="9.42578125" style="684" customWidth="1"/>
    <col min="7191" max="7191" width="7.85546875" style="684" customWidth="1"/>
    <col min="7192" max="7192" width="9.28515625" style="684" customWidth="1"/>
    <col min="7193" max="7193" width="8.5703125" style="684" customWidth="1"/>
    <col min="7194" max="7194" width="8.7109375" style="684" customWidth="1"/>
    <col min="7195" max="7195" width="7.28515625" style="684" customWidth="1"/>
    <col min="7196" max="7196" width="7.140625" style="684" customWidth="1"/>
    <col min="7197" max="7197" width="6.140625" style="684" customWidth="1"/>
    <col min="7198" max="7198" width="7.5703125" style="684" customWidth="1"/>
    <col min="7199" max="7199" width="5.7109375" style="684" customWidth="1"/>
    <col min="7200" max="7200" width="7.5703125" style="684" customWidth="1"/>
    <col min="7201" max="7201" width="7.140625" style="684" customWidth="1"/>
    <col min="7202" max="7202" width="18.140625" style="684" customWidth="1"/>
    <col min="7203" max="7420" width="9.140625" style="684"/>
    <col min="7421" max="7421" width="0.140625" style="684" customWidth="1"/>
    <col min="7422" max="7422" width="7.5703125" style="684" customWidth="1"/>
    <col min="7423" max="7423" width="9.85546875" style="684" customWidth="1"/>
    <col min="7424" max="7424" width="10.42578125" style="684" customWidth="1"/>
    <col min="7425" max="7425" width="7.7109375" style="684" customWidth="1"/>
    <col min="7426" max="7426" width="36.28515625" style="684" customWidth="1"/>
    <col min="7427" max="7427" width="24" style="684" customWidth="1"/>
    <col min="7428" max="7430" width="6.85546875" style="684" customWidth="1"/>
    <col min="7431" max="7431" width="15.28515625" style="684" customWidth="1"/>
    <col min="7432" max="7432" width="22" style="684" customWidth="1"/>
    <col min="7433" max="7433" width="11.85546875" style="684" customWidth="1"/>
    <col min="7434" max="7434" width="9.85546875" style="684" customWidth="1"/>
    <col min="7435" max="7436" width="10.28515625" style="684" customWidth="1"/>
    <col min="7437" max="7437" width="9.28515625" style="684" customWidth="1"/>
    <col min="7438" max="7438" width="6.28515625" style="684" customWidth="1"/>
    <col min="7439" max="7439" width="9.42578125" style="684" customWidth="1"/>
    <col min="7440" max="7441" width="9.28515625" style="684" customWidth="1"/>
    <col min="7442" max="7442" width="9.42578125" style="684" customWidth="1"/>
    <col min="7443" max="7443" width="12.5703125" style="684" customWidth="1"/>
    <col min="7444" max="7444" width="8" style="684" customWidth="1"/>
    <col min="7445" max="7445" width="7.42578125" style="684" customWidth="1"/>
    <col min="7446" max="7446" width="9.42578125" style="684" customWidth="1"/>
    <col min="7447" max="7447" width="7.85546875" style="684" customWidth="1"/>
    <col min="7448" max="7448" width="9.28515625" style="684" customWidth="1"/>
    <col min="7449" max="7449" width="8.5703125" style="684" customWidth="1"/>
    <col min="7450" max="7450" width="8.7109375" style="684" customWidth="1"/>
    <col min="7451" max="7451" width="7.28515625" style="684" customWidth="1"/>
    <col min="7452" max="7452" width="7.140625" style="684" customWidth="1"/>
    <col min="7453" max="7453" width="6.140625" style="684" customWidth="1"/>
    <col min="7454" max="7454" width="7.5703125" style="684" customWidth="1"/>
    <col min="7455" max="7455" width="5.7109375" style="684" customWidth="1"/>
    <col min="7456" max="7456" width="7.5703125" style="684" customWidth="1"/>
    <col min="7457" max="7457" width="7.140625" style="684" customWidth="1"/>
    <col min="7458" max="7458" width="18.140625" style="684" customWidth="1"/>
    <col min="7459" max="7676" width="9.140625" style="684"/>
    <col min="7677" max="7677" width="0.140625" style="684" customWidth="1"/>
    <col min="7678" max="7678" width="7.5703125" style="684" customWidth="1"/>
    <col min="7679" max="7679" width="9.85546875" style="684" customWidth="1"/>
    <col min="7680" max="7680" width="10.42578125" style="684" customWidth="1"/>
    <col min="7681" max="7681" width="7.7109375" style="684" customWidth="1"/>
    <col min="7682" max="7682" width="36.28515625" style="684" customWidth="1"/>
    <col min="7683" max="7683" width="24" style="684" customWidth="1"/>
    <col min="7684" max="7686" width="6.85546875" style="684" customWidth="1"/>
    <col min="7687" max="7687" width="15.28515625" style="684" customWidth="1"/>
    <col min="7688" max="7688" width="22" style="684" customWidth="1"/>
    <col min="7689" max="7689" width="11.85546875" style="684" customWidth="1"/>
    <col min="7690" max="7690" width="9.85546875" style="684" customWidth="1"/>
    <col min="7691" max="7692" width="10.28515625" style="684" customWidth="1"/>
    <col min="7693" max="7693" width="9.28515625" style="684" customWidth="1"/>
    <col min="7694" max="7694" width="6.28515625" style="684" customWidth="1"/>
    <col min="7695" max="7695" width="9.42578125" style="684" customWidth="1"/>
    <col min="7696" max="7697" width="9.28515625" style="684" customWidth="1"/>
    <col min="7698" max="7698" width="9.42578125" style="684" customWidth="1"/>
    <col min="7699" max="7699" width="12.5703125" style="684" customWidth="1"/>
    <col min="7700" max="7700" width="8" style="684" customWidth="1"/>
    <col min="7701" max="7701" width="7.42578125" style="684" customWidth="1"/>
    <col min="7702" max="7702" width="9.42578125" style="684" customWidth="1"/>
    <col min="7703" max="7703" width="7.85546875" style="684" customWidth="1"/>
    <col min="7704" max="7704" width="9.28515625" style="684" customWidth="1"/>
    <col min="7705" max="7705" width="8.5703125" style="684" customWidth="1"/>
    <col min="7706" max="7706" width="8.7109375" style="684" customWidth="1"/>
    <col min="7707" max="7707" width="7.28515625" style="684" customWidth="1"/>
    <col min="7708" max="7708" width="7.140625" style="684" customWidth="1"/>
    <col min="7709" max="7709" width="6.140625" style="684" customWidth="1"/>
    <col min="7710" max="7710" width="7.5703125" style="684" customWidth="1"/>
    <col min="7711" max="7711" width="5.7109375" style="684" customWidth="1"/>
    <col min="7712" max="7712" width="7.5703125" style="684" customWidth="1"/>
    <col min="7713" max="7713" width="7.140625" style="684" customWidth="1"/>
    <col min="7714" max="7714" width="18.140625" style="684" customWidth="1"/>
    <col min="7715" max="7932" width="9.140625" style="684"/>
    <col min="7933" max="7933" width="0.140625" style="684" customWidth="1"/>
    <col min="7934" max="7934" width="7.5703125" style="684" customWidth="1"/>
    <col min="7935" max="7935" width="9.85546875" style="684" customWidth="1"/>
    <col min="7936" max="7936" width="10.42578125" style="684" customWidth="1"/>
    <col min="7937" max="7937" width="7.7109375" style="684" customWidth="1"/>
    <col min="7938" max="7938" width="36.28515625" style="684" customWidth="1"/>
    <col min="7939" max="7939" width="24" style="684" customWidth="1"/>
    <col min="7940" max="7942" width="6.85546875" style="684" customWidth="1"/>
    <col min="7943" max="7943" width="15.28515625" style="684" customWidth="1"/>
    <col min="7944" max="7944" width="22" style="684" customWidth="1"/>
    <col min="7945" max="7945" width="11.85546875" style="684" customWidth="1"/>
    <col min="7946" max="7946" width="9.85546875" style="684" customWidth="1"/>
    <col min="7947" max="7948" width="10.28515625" style="684" customWidth="1"/>
    <col min="7949" max="7949" width="9.28515625" style="684" customWidth="1"/>
    <col min="7950" max="7950" width="6.28515625" style="684" customWidth="1"/>
    <col min="7951" max="7951" width="9.42578125" style="684" customWidth="1"/>
    <col min="7952" max="7953" width="9.28515625" style="684" customWidth="1"/>
    <col min="7954" max="7954" width="9.42578125" style="684" customWidth="1"/>
    <col min="7955" max="7955" width="12.5703125" style="684" customWidth="1"/>
    <col min="7956" max="7956" width="8" style="684" customWidth="1"/>
    <col min="7957" max="7957" width="7.42578125" style="684" customWidth="1"/>
    <col min="7958" max="7958" width="9.42578125" style="684" customWidth="1"/>
    <col min="7959" max="7959" width="7.85546875" style="684" customWidth="1"/>
    <col min="7960" max="7960" width="9.28515625" style="684" customWidth="1"/>
    <col min="7961" max="7961" width="8.5703125" style="684" customWidth="1"/>
    <col min="7962" max="7962" width="8.7109375" style="684" customWidth="1"/>
    <col min="7963" max="7963" width="7.28515625" style="684" customWidth="1"/>
    <col min="7964" max="7964" width="7.140625" style="684" customWidth="1"/>
    <col min="7965" max="7965" width="6.140625" style="684" customWidth="1"/>
    <col min="7966" max="7966" width="7.5703125" style="684" customWidth="1"/>
    <col min="7967" max="7967" width="5.7109375" style="684" customWidth="1"/>
    <col min="7968" max="7968" width="7.5703125" style="684" customWidth="1"/>
    <col min="7969" max="7969" width="7.140625" style="684" customWidth="1"/>
    <col min="7970" max="7970" width="18.140625" style="684" customWidth="1"/>
    <col min="7971" max="8188" width="9.140625" style="684"/>
    <col min="8189" max="8189" width="0.140625" style="684" customWidth="1"/>
    <col min="8190" max="8190" width="7.5703125" style="684" customWidth="1"/>
    <col min="8191" max="8191" width="9.85546875" style="684" customWidth="1"/>
    <col min="8192" max="8192" width="10.42578125" style="684" customWidth="1"/>
    <col min="8193" max="8193" width="7.7109375" style="684" customWidth="1"/>
    <col min="8194" max="8194" width="36.28515625" style="684" customWidth="1"/>
    <col min="8195" max="8195" width="24" style="684" customWidth="1"/>
    <col min="8196" max="8198" width="6.85546875" style="684" customWidth="1"/>
    <col min="8199" max="8199" width="15.28515625" style="684" customWidth="1"/>
    <col min="8200" max="8200" width="22" style="684" customWidth="1"/>
    <col min="8201" max="8201" width="11.85546875" style="684" customWidth="1"/>
    <col min="8202" max="8202" width="9.85546875" style="684" customWidth="1"/>
    <col min="8203" max="8204" width="10.28515625" style="684" customWidth="1"/>
    <col min="8205" max="8205" width="9.28515625" style="684" customWidth="1"/>
    <col min="8206" max="8206" width="6.28515625" style="684" customWidth="1"/>
    <col min="8207" max="8207" width="9.42578125" style="684" customWidth="1"/>
    <col min="8208" max="8209" width="9.28515625" style="684" customWidth="1"/>
    <col min="8210" max="8210" width="9.42578125" style="684" customWidth="1"/>
    <col min="8211" max="8211" width="12.5703125" style="684" customWidth="1"/>
    <col min="8212" max="8212" width="8" style="684" customWidth="1"/>
    <col min="8213" max="8213" width="7.42578125" style="684" customWidth="1"/>
    <col min="8214" max="8214" width="9.42578125" style="684" customWidth="1"/>
    <col min="8215" max="8215" width="7.85546875" style="684" customWidth="1"/>
    <col min="8216" max="8216" width="9.28515625" style="684" customWidth="1"/>
    <col min="8217" max="8217" width="8.5703125" style="684" customWidth="1"/>
    <col min="8218" max="8218" width="8.7109375" style="684" customWidth="1"/>
    <col min="8219" max="8219" width="7.28515625" style="684" customWidth="1"/>
    <col min="8220" max="8220" width="7.140625" style="684" customWidth="1"/>
    <col min="8221" max="8221" width="6.140625" style="684" customWidth="1"/>
    <col min="8222" max="8222" width="7.5703125" style="684" customWidth="1"/>
    <col min="8223" max="8223" width="5.7109375" style="684" customWidth="1"/>
    <col min="8224" max="8224" width="7.5703125" style="684" customWidth="1"/>
    <col min="8225" max="8225" width="7.140625" style="684" customWidth="1"/>
    <col min="8226" max="8226" width="18.140625" style="684" customWidth="1"/>
    <col min="8227" max="8444" width="9.140625" style="684"/>
    <col min="8445" max="8445" width="0.140625" style="684" customWidth="1"/>
    <col min="8446" max="8446" width="7.5703125" style="684" customWidth="1"/>
    <col min="8447" max="8447" width="9.85546875" style="684" customWidth="1"/>
    <col min="8448" max="8448" width="10.42578125" style="684" customWidth="1"/>
    <col min="8449" max="8449" width="7.7109375" style="684" customWidth="1"/>
    <col min="8450" max="8450" width="36.28515625" style="684" customWidth="1"/>
    <col min="8451" max="8451" width="24" style="684" customWidth="1"/>
    <col min="8452" max="8454" width="6.85546875" style="684" customWidth="1"/>
    <col min="8455" max="8455" width="15.28515625" style="684" customWidth="1"/>
    <col min="8456" max="8456" width="22" style="684" customWidth="1"/>
    <col min="8457" max="8457" width="11.85546875" style="684" customWidth="1"/>
    <col min="8458" max="8458" width="9.85546875" style="684" customWidth="1"/>
    <col min="8459" max="8460" width="10.28515625" style="684" customWidth="1"/>
    <col min="8461" max="8461" width="9.28515625" style="684" customWidth="1"/>
    <col min="8462" max="8462" width="6.28515625" style="684" customWidth="1"/>
    <col min="8463" max="8463" width="9.42578125" style="684" customWidth="1"/>
    <col min="8464" max="8465" width="9.28515625" style="684" customWidth="1"/>
    <col min="8466" max="8466" width="9.42578125" style="684" customWidth="1"/>
    <col min="8467" max="8467" width="12.5703125" style="684" customWidth="1"/>
    <col min="8468" max="8468" width="8" style="684" customWidth="1"/>
    <col min="8469" max="8469" width="7.42578125" style="684" customWidth="1"/>
    <col min="8470" max="8470" width="9.42578125" style="684" customWidth="1"/>
    <col min="8471" max="8471" width="7.85546875" style="684" customWidth="1"/>
    <col min="8472" max="8472" width="9.28515625" style="684" customWidth="1"/>
    <col min="8473" max="8473" width="8.5703125" style="684" customWidth="1"/>
    <col min="8474" max="8474" width="8.7109375" style="684" customWidth="1"/>
    <col min="8475" max="8475" width="7.28515625" style="684" customWidth="1"/>
    <col min="8476" max="8476" width="7.140625" style="684" customWidth="1"/>
    <col min="8477" max="8477" width="6.140625" style="684" customWidth="1"/>
    <col min="8478" max="8478" width="7.5703125" style="684" customWidth="1"/>
    <col min="8479" max="8479" width="5.7109375" style="684" customWidth="1"/>
    <col min="8480" max="8480" width="7.5703125" style="684" customWidth="1"/>
    <col min="8481" max="8481" width="7.140625" style="684" customWidth="1"/>
    <col min="8482" max="8482" width="18.140625" style="684" customWidth="1"/>
    <col min="8483" max="8700" width="9.140625" style="684"/>
    <col min="8701" max="8701" width="0.140625" style="684" customWidth="1"/>
    <col min="8702" max="8702" width="7.5703125" style="684" customWidth="1"/>
    <col min="8703" max="8703" width="9.85546875" style="684" customWidth="1"/>
    <col min="8704" max="8704" width="10.42578125" style="684" customWidth="1"/>
    <col min="8705" max="8705" width="7.7109375" style="684" customWidth="1"/>
    <col min="8706" max="8706" width="36.28515625" style="684" customWidth="1"/>
    <col min="8707" max="8707" width="24" style="684" customWidth="1"/>
    <col min="8708" max="8710" width="6.85546875" style="684" customWidth="1"/>
    <col min="8711" max="8711" width="15.28515625" style="684" customWidth="1"/>
    <col min="8712" max="8712" width="22" style="684" customWidth="1"/>
    <col min="8713" max="8713" width="11.85546875" style="684" customWidth="1"/>
    <col min="8714" max="8714" width="9.85546875" style="684" customWidth="1"/>
    <col min="8715" max="8716" width="10.28515625" style="684" customWidth="1"/>
    <col min="8717" max="8717" width="9.28515625" style="684" customWidth="1"/>
    <col min="8718" max="8718" width="6.28515625" style="684" customWidth="1"/>
    <col min="8719" max="8719" width="9.42578125" style="684" customWidth="1"/>
    <col min="8720" max="8721" width="9.28515625" style="684" customWidth="1"/>
    <col min="8722" max="8722" width="9.42578125" style="684" customWidth="1"/>
    <col min="8723" max="8723" width="12.5703125" style="684" customWidth="1"/>
    <col min="8724" max="8724" width="8" style="684" customWidth="1"/>
    <col min="8725" max="8725" width="7.42578125" style="684" customWidth="1"/>
    <col min="8726" max="8726" width="9.42578125" style="684" customWidth="1"/>
    <col min="8727" max="8727" width="7.85546875" style="684" customWidth="1"/>
    <col min="8728" max="8728" width="9.28515625" style="684" customWidth="1"/>
    <col min="8729" max="8729" width="8.5703125" style="684" customWidth="1"/>
    <col min="8730" max="8730" width="8.7109375" style="684" customWidth="1"/>
    <col min="8731" max="8731" width="7.28515625" style="684" customWidth="1"/>
    <col min="8732" max="8732" width="7.140625" style="684" customWidth="1"/>
    <col min="8733" max="8733" width="6.140625" style="684" customWidth="1"/>
    <col min="8734" max="8734" width="7.5703125" style="684" customWidth="1"/>
    <col min="8735" max="8735" width="5.7109375" style="684" customWidth="1"/>
    <col min="8736" max="8736" width="7.5703125" style="684" customWidth="1"/>
    <col min="8737" max="8737" width="7.140625" style="684" customWidth="1"/>
    <col min="8738" max="8738" width="18.140625" style="684" customWidth="1"/>
    <col min="8739" max="8956" width="9.140625" style="684"/>
    <col min="8957" max="8957" width="0.140625" style="684" customWidth="1"/>
    <col min="8958" max="8958" width="7.5703125" style="684" customWidth="1"/>
    <col min="8959" max="8959" width="9.85546875" style="684" customWidth="1"/>
    <col min="8960" max="8960" width="10.42578125" style="684" customWidth="1"/>
    <col min="8961" max="8961" width="7.7109375" style="684" customWidth="1"/>
    <col min="8962" max="8962" width="36.28515625" style="684" customWidth="1"/>
    <col min="8963" max="8963" width="24" style="684" customWidth="1"/>
    <col min="8964" max="8966" width="6.85546875" style="684" customWidth="1"/>
    <col min="8967" max="8967" width="15.28515625" style="684" customWidth="1"/>
    <col min="8968" max="8968" width="22" style="684" customWidth="1"/>
    <col min="8969" max="8969" width="11.85546875" style="684" customWidth="1"/>
    <col min="8970" max="8970" width="9.85546875" style="684" customWidth="1"/>
    <col min="8971" max="8972" width="10.28515625" style="684" customWidth="1"/>
    <col min="8973" max="8973" width="9.28515625" style="684" customWidth="1"/>
    <col min="8974" max="8974" width="6.28515625" style="684" customWidth="1"/>
    <col min="8975" max="8975" width="9.42578125" style="684" customWidth="1"/>
    <col min="8976" max="8977" width="9.28515625" style="684" customWidth="1"/>
    <col min="8978" max="8978" width="9.42578125" style="684" customWidth="1"/>
    <col min="8979" max="8979" width="12.5703125" style="684" customWidth="1"/>
    <col min="8980" max="8980" width="8" style="684" customWidth="1"/>
    <col min="8981" max="8981" width="7.42578125" style="684" customWidth="1"/>
    <col min="8982" max="8982" width="9.42578125" style="684" customWidth="1"/>
    <col min="8983" max="8983" width="7.85546875" style="684" customWidth="1"/>
    <col min="8984" max="8984" width="9.28515625" style="684" customWidth="1"/>
    <col min="8985" max="8985" width="8.5703125" style="684" customWidth="1"/>
    <col min="8986" max="8986" width="8.7109375" style="684" customWidth="1"/>
    <col min="8987" max="8987" width="7.28515625" style="684" customWidth="1"/>
    <col min="8988" max="8988" width="7.140625" style="684" customWidth="1"/>
    <col min="8989" max="8989" width="6.140625" style="684" customWidth="1"/>
    <col min="8990" max="8990" width="7.5703125" style="684" customWidth="1"/>
    <col min="8991" max="8991" width="5.7109375" style="684" customWidth="1"/>
    <col min="8992" max="8992" width="7.5703125" style="684" customWidth="1"/>
    <col min="8993" max="8993" width="7.140625" style="684" customWidth="1"/>
    <col min="8994" max="8994" width="18.140625" style="684" customWidth="1"/>
    <col min="8995" max="9212" width="9.140625" style="684"/>
    <col min="9213" max="9213" width="0.140625" style="684" customWidth="1"/>
    <col min="9214" max="9214" width="7.5703125" style="684" customWidth="1"/>
    <col min="9215" max="9215" width="9.85546875" style="684" customWidth="1"/>
    <col min="9216" max="9216" width="10.42578125" style="684" customWidth="1"/>
    <col min="9217" max="9217" width="7.7109375" style="684" customWidth="1"/>
    <col min="9218" max="9218" width="36.28515625" style="684" customWidth="1"/>
    <col min="9219" max="9219" width="24" style="684" customWidth="1"/>
    <col min="9220" max="9222" width="6.85546875" style="684" customWidth="1"/>
    <col min="9223" max="9223" width="15.28515625" style="684" customWidth="1"/>
    <col min="9224" max="9224" width="22" style="684" customWidth="1"/>
    <col min="9225" max="9225" width="11.85546875" style="684" customWidth="1"/>
    <col min="9226" max="9226" width="9.85546875" style="684" customWidth="1"/>
    <col min="9227" max="9228" width="10.28515625" style="684" customWidth="1"/>
    <col min="9229" max="9229" width="9.28515625" style="684" customWidth="1"/>
    <col min="9230" max="9230" width="6.28515625" style="684" customWidth="1"/>
    <col min="9231" max="9231" width="9.42578125" style="684" customWidth="1"/>
    <col min="9232" max="9233" width="9.28515625" style="684" customWidth="1"/>
    <col min="9234" max="9234" width="9.42578125" style="684" customWidth="1"/>
    <col min="9235" max="9235" width="12.5703125" style="684" customWidth="1"/>
    <col min="9236" max="9236" width="8" style="684" customWidth="1"/>
    <col min="9237" max="9237" width="7.42578125" style="684" customWidth="1"/>
    <col min="9238" max="9238" width="9.42578125" style="684" customWidth="1"/>
    <col min="9239" max="9239" width="7.85546875" style="684" customWidth="1"/>
    <col min="9240" max="9240" width="9.28515625" style="684" customWidth="1"/>
    <col min="9241" max="9241" width="8.5703125" style="684" customWidth="1"/>
    <col min="9242" max="9242" width="8.7109375" style="684" customWidth="1"/>
    <col min="9243" max="9243" width="7.28515625" style="684" customWidth="1"/>
    <col min="9244" max="9244" width="7.140625" style="684" customWidth="1"/>
    <col min="9245" max="9245" width="6.140625" style="684" customWidth="1"/>
    <col min="9246" max="9246" width="7.5703125" style="684" customWidth="1"/>
    <col min="9247" max="9247" width="5.7109375" style="684" customWidth="1"/>
    <col min="9248" max="9248" width="7.5703125" style="684" customWidth="1"/>
    <col min="9249" max="9249" width="7.140625" style="684" customWidth="1"/>
    <col min="9250" max="9250" width="18.140625" style="684" customWidth="1"/>
    <col min="9251" max="9468" width="9.140625" style="684"/>
    <col min="9469" max="9469" width="0.140625" style="684" customWidth="1"/>
    <col min="9470" max="9470" width="7.5703125" style="684" customWidth="1"/>
    <col min="9471" max="9471" width="9.85546875" style="684" customWidth="1"/>
    <col min="9472" max="9472" width="10.42578125" style="684" customWidth="1"/>
    <col min="9473" max="9473" width="7.7109375" style="684" customWidth="1"/>
    <col min="9474" max="9474" width="36.28515625" style="684" customWidth="1"/>
    <col min="9475" max="9475" width="24" style="684" customWidth="1"/>
    <col min="9476" max="9478" width="6.85546875" style="684" customWidth="1"/>
    <col min="9479" max="9479" width="15.28515625" style="684" customWidth="1"/>
    <col min="9480" max="9480" width="22" style="684" customWidth="1"/>
    <col min="9481" max="9481" width="11.85546875" style="684" customWidth="1"/>
    <col min="9482" max="9482" width="9.85546875" style="684" customWidth="1"/>
    <col min="9483" max="9484" width="10.28515625" style="684" customWidth="1"/>
    <col min="9485" max="9485" width="9.28515625" style="684" customWidth="1"/>
    <col min="9486" max="9486" width="6.28515625" style="684" customWidth="1"/>
    <col min="9487" max="9487" width="9.42578125" style="684" customWidth="1"/>
    <col min="9488" max="9489" width="9.28515625" style="684" customWidth="1"/>
    <col min="9490" max="9490" width="9.42578125" style="684" customWidth="1"/>
    <col min="9491" max="9491" width="12.5703125" style="684" customWidth="1"/>
    <col min="9492" max="9492" width="8" style="684" customWidth="1"/>
    <col min="9493" max="9493" width="7.42578125" style="684" customWidth="1"/>
    <col min="9494" max="9494" width="9.42578125" style="684" customWidth="1"/>
    <col min="9495" max="9495" width="7.85546875" style="684" customWidth="1"/>
    <col min="9496" max="9496" width="9.28515625" style="684" customWidth="1"/>
    <col min="9497" max="9497" width="8.5703125" style="684" customWidth="1"/>
    <col min="9498" max="9498" width="8.7109375" style="684" customWidth="1"/>
    <col min="9499" max="9499" width="7.28515625" style="684" customWidth="1"/>
    <col min="9500" max="9500" width="7.140625" style="684" customWidth="1"/>
    <col min="9501" max="9501" width="6.140625" style="684" customWidth="1"/>
    <col min="9502" max="9502" width="7.5703125" style="684" customWidth="1"/>
    <col min="9503" max="9503" width="5.7109375" style="684" customWidth="1"/>
    <col min="9504" max="9504" width="7.5703125" style="684" customWidth="1"/>
    <col min="9505" max="9505" width="7.140625" style="684" customWidth="1"/>
    <col min="9506" max="9506" width="18.140625" style="684" customWidth="1"/>
    <col min="9507" max="9724" width="9.140625" style="684"/>
    <col min="9725" max="9725" width="0.140625" style="684" customWidth="1"/>
    <col min="9726" max="9726" width="7.5703125" style="684" customWidth="1"/>
    <col min="9727" max="9727" width="9.85546875" style="684" customWidth="1"/>
    <col min="9728" max="9728" width="10.42578125" style="684" customWidth="1"/>
    <col min="9729" max="9729" width="7.7109375" style="684" customWidth="1"/>
    <col min="9730" max="9730" width="36.28515625" style="684" customWidth="1"/>
    <col min="9731" max="9731" width="24" style="684" customWidth="1"/>
    <col min="9732" max="9734" width="6.85546875" style="684" customWidth="1"/>
    <col min="9735" max="9735" width="15.28515625" style="684" customWidth="1"/>
    <col min="9736" max="9736" width="22" style="684" customWidth="1"/>
    <col min="9737" max="9737" width="11.85546875" style="684" customWidth="1"/>
    <col min="9738" max="9738" width="9.85546875" style="684" customWidth="1"/>
    <col min="9739" max="9740" width="10.28515625" style="684" customWidth="1"/>
    <col min="9741" max="9741" width="9.28515625" style="684" customWidth="1"/>
    <col min="9742" max="9742" width="6.28515625" style="684" customWidth="1"/>
    <col min="9743" max="9743" width="9.42578125" style="684" customWidth="1"/>
    <col min="9744" max="9745" width="9.28515625" style="684" customWidth="1"/>
    <col min="9746" max="9746" width="9.42578125" style="684" customWidth="1"/>
    <col min="9747" max="9747" width="12.5703125" style="684" customWidth="1"/>
    <col min="9748" max="9748" width="8" style="684" customWidth="1"/>
    <col min="9749" max="9749" width="7.42578125" style="684" customWidth="1"/>
    <col min="9750" max="9750" width="9.42578125" style="684" customWidth="1"/>
    <col min="9751" max="9751" width="7.85546875" style="684" customWidth="1"/>
    <col min="9752" max="9752" width="9.28515625" style="684" customWidth="1"/>
    <col min="9753" max="9753" width="8.5703125" style="684" customWidth="1"/>
    <col min="9754" max="9754" width="8.7109375" style="684" customWidth="1"/>
    <col min="9755" max="9755" width="7.28515625" style="684" customWidth="1"/>
    <col min="9756" max="9756" width="7.140625" style="684" customWidth="1"/>
    <col min="9757" max="9757" width="6.140625" style="684" customWidth="1"/>
    <col min="9758" max="9758" width="7.5703125" style="684" customWidth="1"/>
    <col min="9759" max="9759" width="5.7109375" style="684" customWidth="1"/>
    <col min="9760" max="9760" width="7.5703125" style="684" customWidth="1"/>
    <col min="9761" max="9761" width="7.140625" style="684" customWidth="1"/>
    <col min="9762" max="9762" width="18.140625" style="684" customWidth="1"/>
    <col min="9763" max="9980" width="9.140625" style="684"/>
    <col min="9981" max="9981" width="0.140625" style="684" customWidth="1"/>
    <col min="9982" max="9982" width="7.5703125" style="684" customWidth="1"/>
    <col min="9983" max="9983" width="9.85546875" style="684" customWidth="1"/>
    <col min="9984" max="9984" width="10.42578125" style="684" customWidth="1"/>
    <col min="9985" max="9985" width="7.7109375" style="684" customWidth="1"/>
    <col min="9986" max="9986" width="36.28515625" style="684" customWidth="1"/>
    <col min="9987" max="9987" width="24" style="684" customWidth="1"/>
    <col min="9988" max="9990" width="6.85546875" style="684" customWidth="1"/>
    <col min="9991" max="9991" width="15.28515625" style="684" customWidth="1"/>
    <col min="9992" max="9992" width="22" style="684" customWidth="1"/>
    <col min="9993" max="9993" width="11.85546875" style="684" customWidth="1"/>
    <col min="9994" max="9994" width="9.85546875" style="684" customWidth="1"/>
    <col min="9995" max="9996" width="10.28515625" style="684" customWidth="1"/>
    <col min="9997" max="9997" width="9.28515625" style="684" customWidth="1"/>
    <col min="9998" max="9998" width="6.28515625" style="684" customWidth="1"/>
    <col min="9999" max="9999" width="9.42578125" style="684" customWidth="1"/>
    <col min="10000" max="10001" width="9.28515625" style="684" customWidth="1"/>
    <col min="10002" max="10002" width="9.42578125" style="684" customWidth="1"/>
    <col min="10003" max="10003" width="12.5703125" style="684" customWidth="1"/>
    <col min="10004" max="10004" width="8" style="684" customWidth="1"/>
    <col min="10005" max="10005" width="7.42578125" style="684" customWidth="1"/>
    <col min="10006" max="10006" width="9.42578125" style="684" customWidth="1"/>
    <col min="10007" max="10007" width="7.85546875" style="684" customWidth="1"/>
    <col min="10008" max="10008" width="9.28515625" style="684" customWidth="1"/>
    <col min="10009" max="10009" width="8.5703125" style="684" customWidth="1"/>
    <col min="10010" max="10010" width="8.7109375" style="684" customWidth="1"/>
    <col min="10011" max="10011" width="7.28515625" style="684" customWidth="1"/>
    <col min="10012" max="10012" width="7.140625" style="684" customWidth="1"/>
    <col min="10013" max="10013" width="6.140625" style="684" customWidth="1"/>
    <col min="10014" max="10014" width="7.5703125" style="684" customWidth="1"/>
    <col min="10015" max="10015" width="5.7109375" style="684" customWidth="1"/>
    <col min="10016" max="10016" width="7.5703125" style="684" customWidth="1"/>
    <col min="10017" max="10017" width="7.140625" style="684" customWidth="1"/>
    <col min="10018" max="10018" width="18.140625" style="684" customWidth="1"/>
    <col min="10019" max="10236" width="9.140625" style="684"/>
    <col min="10237" max="10237" width="0.140625" style="684" customWidth="1"/>
    <col min="10238" max="10238" width="7.5703125" style="684" customWidth="1"/>
    <col min="10239" max="10239" width="9.85546875" style="684" customWidth="1"/>
    <col min="10240" max="10240" width="10.42578125" style="684" customWidth="1"/>
    <col min="10241" max="10241" width="7.7109375" style="684" customWidth="1"/>
    <col min="10242" max="10242" width="36.28515625" style="684" customWidth="1"/>
    <col min="10243" max="10243" width="24" style="684" customWidth="1"/>
    <col min="10244" max="10246" width="6.85546875" style="684" customWidth="1"/>
    <col min="10247" max="10247" width="15.28515625" style="684" customWidth="1"/>
    <col min="10248" max="10248" width="22" style="684" customWidth="1"/>
    <col min="10249" max="10249" width="11.85546875" style="684" customWidth="1"/>
    <col min="10250" max="10250" width="9.85546875" style="684" customWidth="1"/>
    <col min="10251" max="10252" width="10.28515625" style="684" customWidth="1"/>
    <col min="10253" max="10253" width="9.28515625" style="684" customWidth="1"/>
    <col min="10254" max="10254" width="6.28515625" style="684" customWidth="1"/>
    <col min="10255" max="10255" width="9.42578125" style="684" customWidth="1"/>
    <col min="10256" max="10257" width="9.28515625" style="684" customWidth="1"/>
    <col min="10258" max="10258" width="9.42578125" style="684" customWidth="1"/>
    <col min="10259" max="10259" width="12.5703125" style="684" customWidth="1"/>
    <col min="10260" max="10260" width="8" style="684" customWidth="1"/>
    <col min="10261" max="10261" width="7.42578125" style="684" customWidth="1"/>
    <col min="10262" max="10262" width="9.42578125" style="684" customWidth="1"/>
    <col min="10263" max="10263" width="7.85546875" style="684" customWidth="1"/>
    <col min="10264" max="10264" width="9.28515625" style="684" customWidth="1"/>
    <col min="10265" max="10265" width="8.5703125" style="684" customWidth="1"/>
    <col min="10266" max="10266" width="8.7109375" style="684" customWidth="1"/>
    <col min="10267" max="10267" width="7.28515625" style="684" customWidth="1"/>
    <col min="10268" max="10268" width="7.140625" style="684" customWidth="1"/>
    <col min="10269" max="10269" width="6.140625" style="684" customWidth="1"/>
    <col min="10270" max="10270" width="7.5703125" style="684" customWidth="1"/>
    <col min="10271" max="10271" width="5.7109375" style="684" customWidth="1"/>
    <col min="10272" max="10272" width="7.5703125" style="684" customWidth="1"/>
    <col min="10273" max="10273" width="7.140625" style="684" customWidth="1"/>
    <col min="10274" max="10274" width="18.140625" style="684" customWidth="1"/>
    <col min="10275" max="10492" width="9.140625" style="684"/>
    <col min="10493" max="10493" width="0.140625" style="684" customWidth="1"/>
    <col min="10494" max="10494" width="7.5703125" style="684" customWidth="1"/>
    <col min="10495" max="10495" width="9.85546875" style="684" customWidth="1"/>
    <col min="10496" max="10496" width="10.42578125" style="684" customWidth="1"/>
    <col min="10497" max="10497" width="7.7109375" style="684" customWidth="1"/>
    <col min="10498" max="10498" width="36.28515625" style="684" customWidth="1"/>
    <col min="10499" max="10499" width="24" style="684" customWidth="1"/>
    <col min="10500" max="10502" width="6.85546875" style="684" customWidth="1"/>
    <col min="10503" max="10503" width="15.28515625" style="684" customWidth="1"/>
    <col min="10504" max="10504" width="22" style="684" customWidth="1"/>
    <col min="10505" max="10505" width="11.85546875" style="684" customWidth="1"/>
    <col min="10506" max="10506" width="9.85546875" style="684" customWidth="1"/>
    <col min="10507" max="10508" width="10.28515625" style="684" customWidth="1"/>
    <col min="10509" max="10509" width="9.28515625" style="684" customWidth="1"/>
    <col min="10510" max="10510" width="6.28515625" style="684" customWidth="1"/>
    <col min="10511" max="10511" width="9.42578125" style="684" customWidth="1"/>
    <col min="10512" max="10513" width="9.28515625" style="684" customWidth="1"/>
    <col min="10514" max="10514" width="9.42578125" style="684" customWidth="1"/>
    <col min="10515" max="10515" width="12.5703125" style="684" customWidth="1"/>
    <col min="10516" max="10516" width="8" style="684" customWidth="1"/>
    <col min="10517" max="10517" width="7.42578125" style="684" customWidth="1"/>
    <col min="10518" max="10518" width="9.42578125" style="684" customWidth="1"/>
    <col min="10519" max="10519" width="7.85546875" style="684" customWidth="1"/>
    <col min="10520" max="10520" width="9.28515625" style="684" customWidth="1"/>
    <col min="10521" max="10521" width="8.5703125" style="684" customWidth="1"/>
    <col min="10522" max="10522" width="8.7109375" style="684" customWidth="1"/>
    <col min="10523" max="10523" width="7.28515625" style="684" customWidth="1"/>
    <col min="10524" max="10524" width="7.140625" style="684" customWidth="1"/>
    <col min="10525" max="10525" width="6.140625" style="684" customWidth="1"/>
    <col min="10526" max="10526" width="7.5703125" style="684" customWidth="1"/>
    <col min="10527" max="10527" width="5.7109375" style="684" customWidth="1"/>
    <col min="10528" max="10528" width="7.5703125" style="684" customWidth="1"/>
    <col min="10529" max="10529" width="7.140625" style="684" customWidth="1"/>
    <col min="10530" max="10530" width="18.140625" style="684" customWidth="1"/>
    <col min="10531" max="10748" width="9.140625" style="684"/>
    <col min="10749" max="10749" width="0.140625" style="684" customWidth="1"/>
    <col min="10750" max="10750" width="7.5703125" style="684" customWidth="1"/>
    <col min="10751" max="10751" width="9.85546875" style="684" customWidth="1"/>
    <col min="10752" max="10752" width="10.42578125" style="684" customWidth="1"/>
    <col min="10753" max="10753" width="7.7109375" style="684" customWidth="1"/>
    <col min="10754" max="10754" width="36.28515625" style="684" customWidth="1"/>
    <col min="10755" max="10755" width="24" style="684" customWidth="1"/>
    <col min="10756" max="10758" width="6.85546875" style="684" customWidth="1"/>
    <col min="10759" max="10759" width="15.28515625" style="684" customWidth="1"/>
    <col min="10760" max="10760" width="22" style="684" customWidth="1"/>
    <col min="10761" max="10761" width="11.85546875" style="684" customWidth="1"/>
    <col min="10762" max="10762" width="9.85546875" style="684" customWidth="1"/>
    <col min="10763" max="10764" width="10.28515625" style="684" customWidth="1"/>
    <col min="10765" max="10765" width="9.28515625" style="684" customWidth="1"/>
    <col min="10766" max="10766" width="6.28515625" style="684" customWidth="1"/>
    <col min="10767" max="10767" width="9.42578125" style="684" customWidth="1"/>
    <col min="10768" max="10769" width="9.28515625" style="684" customWidth="1"/>
    <col min="10770" max="10770" width="9.42578125" style="684" customWidth="1"/>
    <col min="10771" max="10771" width="12.5703125" style="684" customWidth="1"/>
    <col min="10772" max="10772" width="8" style="684" customWidth="1"/>
    <col min="10773" max="10773" width="7.42578125" style="684" customWidth="1"/>
    <col min="10774" max="10774" width="9.42578125" style="684" customWidth="1"/>
    <col min="10775" max="10775" width="7.85546875" style="684" customWidth="1"/>
    <col min="10776" max="10776" width="9.28515625" style="684" customWidth="1"/>
    <col min="10777" max="10777" width="8.5703125" style="684" customWidth="1"/>
    <col min="10778" max="10778" width="8.7109375" style="684" customWidth="1"/>
    <col min="10779" max="10779" width="7.28515625" style="684" customWidth="1"/>
    <col min="10780" max="10780" width="7.140625" style="684" customWidth="1"/>
    <col min="10781" max="10781" width="6.140625" style="684" customWidth="1"/>
    <col min="10782" max="10782" width="7.5703125" style="684" customWidth="1"/>
    <col min="10783" max="10783" width="5.7109375" style="684" customWidth="1"/>
    <col min="10784" max="10784" width="7.5703125" style="684" customWidth="1"/>
    <col min="10785" max="10785" width="7.140625" style="684" customWidth="1"/>
    <col min="10786" max="10786" width="18.140625" style="684" customWidth="1"/>
    <col min="10787" max="11004" width="9.140625" style="684"/>
    <col min="11005" max="11005" width="0.140625" style="684" customWidth="1"/>
    <col min="11006" max="11006" width="7.5703125" style="684" customWidth="1"/>
    <col min="11007" max="11007" width="9.85546875" style="684" customWidth="1"/>
    <col min="11008" max="11008" width="10.42578125" style="684" customWidth="1"/>
    <col min="11009" max="11009" width="7.7109375" style="684" customWidth="1"/>
    <col min="11010" max="11010" width="36.28515625" style="684" customWidth="1"/>
    <col min="11011" max="11011" width="24" style="684" customWidth="1"/>
    <col min="11012" max="11014" width="6.85546875" style="684" customWidth="1"/>
    <col min="11015" max="11015" width="15.28515625" style="684" customWidth="1"/>
    <col min="11016" max="11016" width="22" style="684" customWidth="1"/>
    <col min="11017" max="11017" width="11.85546875" style="684" customWidth="1"/>
    <col min="11018" max="11018" width="9.85546875" style="684" customWidth="1"/>
    <col min="11019" max="11020" width="10.28515625" style="684" customWidth="1"/>
    <col min="11021" max="11021" width="9.28515625" style="684" customWidth="1"/>
    <col min="11022" max="11022" width="6.28515625" style="684" customWidth="1"/>
    <col min="11023" max="11023" width="9.42578125" style="684" customWidth="1"/>
    <col min="11024" max="11025" width="9.28515625" style="684" customWidth="1"/>
    <col min="11026" max="11026" width="9.42578125" style="684" customWidth="1"/>
    <col min="11027" max="11027" width="12.5703125" style="684" customWidth="1"/>
    <col min="11028" max="11028" width="8" style="684" customWidth="1"/>
    <col min="11029" max="11029" width="7.42578125" style="684" customWidth="1"/>
    <col min="11030" max="11030" width="9.42578125" style="684" customWidth="1"/>
    <col min="11031" max="11031" width="7.85546875" style="684" customWidth="1"/>
    <col min="11032" max="11032" width="9.28515625" style="684" customWidth="1"/>
    <col min="11033" max="11033" width="8.5703125" style="684" customWidth="1"/>
    <col min="11034" max="11034" width="8.7109375" style="684" customWidth="1"/>
    <col min="11035" max="11035" width="7.28515625" style="684" customWidth="1"/>
    <col min="11036" max="11036" width="7.140625" style="684" customWidth="1"/>
    <col min="11037" max="11037" width="6.140625" style="684" customWidth="1"/>
    <col min="11038" max="11038" width="7.5703125" style="684" customWidth="1"/>
    <col min="11039" max="11039" width="5.7109375" style="684" customWidth="1"/>
    <col min="11040" max="11040" width="7.5703125" style="684" customWidth="1"/>
    <col min="11041" max="11041" width="7.140625" style="684" customWidth="1"/>
    <col min="11042" max="11042" width="18.140625" style="684" customWidth="1"/>
    <col min="11043" max="11260" width="9.140625" style="684"/>
    <col min="11261" max="11261" width="0.140625" style="684" customWidth="1"/>
    <col min="11262" max="11262" width="7.5703125" style="684" customWidth="1"/>
    <col min="11263" max="11263" width="9.85546875" style="684" customWidth="1"/>
    <col min="11264" max="11264" width="10.42578125" style="684" customWidth="1"/>
    <col min="11265" max="11265" width="7.7109375" style="684" customWidth="1"/>
    <col min="11266" max="11266" width="36.28515625" style="684" customWidth="1"/>
    <col min="11267" max="11267" width="24" style="684" customWidth="1"/>
    <col min="11268" max="11270" width="6.85546875" style="684" customWidth="1"/>
    <col min="11271" max="11271" width="15.28515625" style="684" customWidth="1"/>
    <col min="11272" max="11272" width="22" style="684" customWidth="1"/>
    <col min="11273" max="11273" width="11.85546875" style="684" customWidth="1"/>
    <col min="11274" max="11274" width="9.85546875" style="684" customWidth="1"/>
    <col min="11275" max="11276" width="10.28515625" style="684" customWidth="1"/>
    <col min="11277" max="11277" width="9.28515625" style="684" customWidth="1"/>
    <col min="11278" max="11278" width="6.28515625" style="684" customWidth="1"/>
    <col min="11279" max="11279" width="9.42578125" style="684" customWidth="1"/>
    <col min="11280" max="11281" width="9.28515625" style="684" customWidth="1"/>
    <col min="11282" max="11282" width="9.42578125" style="684" customWidth="1"/>
    <col min="11283" max="11283" width="12.5703125" style="684" customWidth="1"/>
    <col min="11284" max="11284" width="8" style="684" customWidth="1"/>
    <col min="11285" max="11285" width="7.42578125" style="684" customWidth="1"/>
    <col min="11286" max="11286" width="9.42578125" style="684" customWidth="1"/>
    <col min="11287" max="11287" width="7.85546875" style="684" customWidth="1"/>
    <col min="11288" max="11288" width="9.28515625" style="684" customWidth="1"/>
    <col min="11289" max="11289" width="8.5703125" style="684" customWidth="1"/>
    <col min="11290" max="11290" width="8.7109375" style="684" customWidth="1"/>
    <col min="11291" max="11291" width="7.28515625" style="684" customWidth="1"/>
    <col min="11292" max="11292" width="7.140625" style="684" customWidth="1"/>
    <col min="11293" max="11293" width="6.140625" style="684" customWidth="1"/>
    <col min="11294" max="11294" width="7.5703125" style="684" customWidth="1"/>
    <col min="11295" max="11295" width="5.7109375" style="684" customWidth="1"/>
    <col min="11296" max="11296" width="7.5703125" style="684" customWidth="1"/>
    <col min="11297" max="11297" width="7.140625" style="684" customWidth="1"/>
    <col min="11298" max="11298" width="18.140625" style="684" customWidth="1"/>
    <col min="11299" max="11516" width="9.140625" style="684"/>
    <col min="11517" max="11517" width="0.140625" style="684" customWidth="1"/>
    <col min="11518" max="11518" width="7.5703125" style="684" customWidth="1"/>
    <col min="11519" max="11519" width="9.85546875" style="684" customWidth="1"/>
    <col min="11520" max="11520" width="10.42578125" style="684" customWidth="1"/>
    <col min="11521" max="11521" width="7.7109375" style="684" customWidth="1"/>
    <col min="11522" max="11522" width="36.28515625" style="684" customWidth="1"/>
    <col min="11523" max="11523" width="24" style="684" customWidth="1"/>
    <col min="11524" max="11526" width="6.85546875" style="684" customWidth="1"/>
    <col min="11527" max="11527" width="15.28515625" style="684" customWidth="1"/>
    <col min="11528" max="11528" width="22" style="684" customWidth="1"/>
    <col min="11529" max="11529" width="11.85546875" style="684" customWidth="1"/>
    <col min="11530" max="11530" width="9.85546875" style="684" customWidth="1"/>
    <col min="11531" max="11532" width="10.28515625" style="684" customWidth="1"/>
    <col min="11533" max="11533" width="9.28515625" style="684" customWidth="1"/>
    <col min="11534" max="11534" width="6.28515625" style="684" customWidth="1"/>
    <col min="11535" max="11535" width="9.42578125" style="684" customWidth="1"/>
    <col min="11536" max="11537" width="9.28515625" style="684" customWidth="1"/>
    <col min="11538" max="11538" width="9.42578125" style="684" customWidth="1"/>
    <col min="11539" max="11539" width="12.5703125" style="684" customWidth="1"/>
    <col min="11540" max="11540" width="8" style="684" customWidth="1"/>
    <col min="11541" max="11541" width="7.42578125" style="684" customWidth="1"/>
    <col min="11542" max="11542" width="9.42578125" style="684" customWidth="1"/>
    <col min="11543" max="11543" width="7.85546875" style="684" customWidth="1"/>
    <col min="11544" max="11544" width="9.28515625" style="684" customWidth="1"/>
    <col min="11545" max="11545" width="8.5703125" style="684" customWidth="1"/>
    <col min="11546" max="11546" width="8.7109375" style="684" customWidth="1"/>
    <col min="11547" max="11547" width="7.28515625" style="684" customWidth="1"/>
    <col min="11548" max="11548" width="7.140625" style="684" customWidth="1"/>
    <col min="11549" max="11549" width="6.140625" style="684" customWidth="1"/>
    <col min="11550" max="11550" width="7.5703125" style="684" customWidth="1"/>
    <col min="11551" max="11551" width="5.7109375" style="684" customWidth="1"/>
    <col min="11552" max="11552" width="7.5703125" style="684" customWidth="1"/>
    <col min="11553" max="11553" width="7.140625" style="684" customWidth="1"/>
    <col min="11554" max="11554" width="18.140625" style="684" customWidth="1"/>
    <col min="11555" max="11772" width="9.140625" style="684"/>
    <col min="11773" max="11773" width="0.140625" style="684" customWidth="1"/>
    <col min="11774" max="11774" width="7.5703125" style="684" customWidth="1"/>
    <col min="11775" max="11775" width="9.85546875" style="684" customWidth="1"/>
    <col min="11776" max="11776" width="10.42578125" style="684" customWidth="1"/>
    <col min="11777" max="11777" width="7.7109375" style="684" customWidth="1"/>
    <col min="11778" max="11778" width="36.28515625" style="684" customWidth="1"/>
    <col min="11779" max="11779" width="24" style="684" customWidth="1"/>
    <col min="11780" max="11782" width="6.85546875" style="684" customWidth="1"/>
    <col min="11783" max="11783" width="15.28515625" style="684" customWidth="1"/>
    <col min="11784" max="11784" width="22" style="684" customWidth="1"/>
    <col min="11785" max="11785" width="11.85546875" style="684" customWidth="1"/>
    <col min="11786" max="11786" width="9.85546875" style="684" customWidth="1"/>
    <col min="11787" max="11788" width="10.28515625" style="684" customWidth="1"/>
    <col min="11789" max="11789" width="9.28515625" style="684" customWidth="1"/>
    <col min="11790" max="11790" width="6.28515625" style="684" customWidth="1"/>
    <col min="11791" max="11791" width="9.42578125" style="684" customWidth="1"/>
    <col min="11792" max="11793" width="9.28515625" style="684" customWidth="1"/>
    <col min="11794" max="11794" width="9.42578125" style="684" customWidth="1"/>
    <col min="11795" max="11795" width="12.5703125" style="684" customWidth="1"/>
    <col min="11796" max="11796" width="8" style="684" customWidth="1"/>
    <col min="11797" max="11797" width="7.42578125" style="684" customWidth="1"/>
    <col min="11798" max="11798" width="9.42578125" style="684" customWidth="1"/>
    <col min="11799" max="11799" width="7.85546875" style="684" customWidth="1"/>
    <col min="11800" max="11800" width="9.28515625" style="684" customWidth="1"/>
    <col min="11801" max="11801" width="8.5703125" style="684" customWidth="1"/>
    <col min="11802" max="11802" width="8.7109375" style="684" customWidth="1"/>
    <col min="11803" max="11803" width="7.28515625" style="684" customWidth="1"/>
    <col min="11804" max="11804" width="7.140625" style="684" customWidth="1"/>
    <col min="11805" max="11805" width="6.140625" style="684" customWidth="1"/>
    <col min="11806" max="11806" width="7.5703125" style="684" customWidth="1"/>
    <col min="11807" max="11807" width="5.7109375" style="684" customWidth="1"/>
    <col min="11808" max="11808" width="7.5703125" style="684" customWidth="1"/>
    <col min="11809" max="11809" width="7.140625" style="684" customWidth="1"/>
    <col min="11810" max="11810" width="18.140625" style="684" customWidth="1"/>
    <col min="11811" max="12028" width="9.140625" style="684"/>
    <col min="12029" max="12029" width="0.140625" style="684" customWidth="1"/>
    <col min="12030" max="12030" width="7.5703125" style="684" customWidth="1"/>
    <col min="12031" max="12031" width="9.85546875" style="684" customWidth="1"/>
    <col min="12032" max="12032" width="10.42578125" style="684" customWidth="1"/>
    <col min="12033" max="12033" width="7.7109375" style="684" customWidth="1"/>
    <col min="12034" max="12034" width="36.28515625" style="684" customWidth="1"/>
    <col min="12035" max="12035" width="24" style="684" customWidth="1"/>
    <col min="12036" max="12038" width="6.85546875" style="684" customWidth="1"/>
    <col min="12039" max="12039" width="15.28515625" style="684" customWidth="1"/>
    <col min="12040" max="12040" width="22" style="684" customWidth="1"/>
    <col min="12041" max="12041" width="11.85546875" style="684" customWidth="1"/>
    <col min="12042" max="12042" width="9.85546875" style="684" customWidth="1"/>
    <col min="12043" max="12044" width="10.28515625" style="684" customWidth="1"/>
    <col min="12045" max="12045" width="9.28515625" style="684" customWidth="1"/>
    <col min="12046" max="12046" width="6.28515625" style="684" customWidth="1"/>
    <col min="12047" max="12047" width="9.42578125" style="684" customWidth="1"/>
    <col min="12048" max="12049" width="9.28515625" style="684" customWidth="1"/>
    <col min="12050" max="12050" width="9.42578125" style="684" customWidth="1"/>
    <col min="12051" max="12051" width="12.5703125" style="684" customWidth="1"/>
    <col min="12052" max="12052" width="8" style="684" customWidth="1"/>
    <col min="12053" max="12053" width="7.42578125" style="684" customWidth="1"/>
    <col min="12054" max="12054" width="9.42578125" style="684" customWidth="1"/>
    <col min="12055" max="12055" width="7.85546875" style="684" customWidth="1"/>
    <col min="12056" max="12056" width="9.28515625" style="684" customWidth="1"/>
    <col min="12057" max="12057" width="8.5703125" style="684" customWidth="1"/>
    <col min="12058" max="12058" width="8.7109375" style="684" customWidth="1"/>
    <col min="12059" max="12059" width="7.28515625" style="684" customWidth="1"/>
    <col min="12060" max="12060" width="7.140625" style="684" customWidth="1"/>
    <col min="12061" max="12061" width="6.140625" style="684" customWidth="1"/>
    <col min="12062" max="12062" width="7.5703125" style="684" customWidth="1"/>
    <col min="12063" max="12063" width="5.7109375" style="684" customWidth="1"/>
    <col min="12064" max="12064" width="7.5703125" style="684" customWidth="1"/>
    <col min="12065" max="12065" width="7.140625" style="684" customWidth="1"/>
    <col min="12066" max="12066" width="18.140625" style="684" customWidth="1"/>
    <col min="12067" max="12284" width="9.140625" style="684"/>
    <col min="12285" max="12285" width="0.140625" style="684" customWidth="1"/>
    <col min="12286" max="12286" width="7.5703125" style="684" customWidth="1"/>
    <col min="12287" max="12287" width="9.85546875" style="684" customWidth="1"/>
    <col min="12288" max="12288" width="10.42578125" style="684" customWidth="1"/>
    <col min="12289" max="12289" width="7.7109375" style="684" customWidth="1"/>
    <col min="12290" max="12290" width="36.28515625" style="684" customWidth="1"/>
    <col min="12291" max="12291" width="24" style="684" customWidth="1"/>
    <col min="12292" max="12294" width="6.85546875" style="684" customWidth="1"/>
    <col min="12295" max="12295" width="15.28515625" style="684" customWidth="1"/>
    <col min="12296" max="12296" width="22" style="684" customWidth="1"/>
    <col min="12297" max="12297" width="11.85546875" style="684" customWidth="1"/>
    <col min="12298" max="12298" width="9.85546875" style="684" customWidth="1"/>
    <col min="12299" max="12300" width="10.28515625" style="684" customWidth="1"/>
    <col min="12301" max="12301" width="9.28515625" style="684" customWidth="1"/>
    <col min="12302" max="12302" width="6.28515625" style="684" customWidth="1"/>
    <col min="12303" max="12303" width="9.42578125" style="684" customWidth="1"/>
    <col min="12304" max="12305" width="9.28515625" style="684" customWidth="1"/>
    <col min="12306" max="12306" width="9.42578125" style="684" customWidth="1"/>
    <col min="12307" max="12307" width="12.5703125" style="684" customWidth="1"/>
    <col min="12308" max="12308" width="8" style="684" customWidth="1"/>
    <col min="12309" max="12309" width="7.42578125" style="684" customWidth="1"/>
    <col min="12310" max="12310" width="9.42578125" style="684" customWidth="1"/>
    <col min="12311" max="12311" width="7.85546875" style="684" customWidth="1"/>
    <col min="12312" max="12312" width="9.28515625" style="684" customWidth="1"/>
    <col min="12313" max="12313" width="8.5703125" style="684" customWidth="1"/>
    <col min="12314" max="12314" width="8.7109375" style="684" customWidth="1"/>
    <col min="12315" max="12315" width="7.28515625" style="684" customWidth="1"/>
    <col min="12316" max="12316" width="7.140625" style="684" customWidth="1"/>
    <col min="12317" max="12317" width="6.140625" style="684" customWidth="1"/>
    <col min="12318" max="12318" width="7.5703125" style="684" customWidth="1"/>
    <col min="12319" max="12319" width="5.7109375" style="684" customWidth="1"/>
    <col min="12320" max="12320" width="7.5703125" style="684" customWidth="1"/>
    <col min="12321" max="12321" width="7.140625" style="684" customWidth="1"/>
    <col min="12322" max="12322" width="18.140625" style="684" customWidth="1"/>
    <col min="12323" max="12540" width="9.140625" style="684"/>
    <col min="12541" max="12541" width="0.140625" style="684" customWidth="1"/>
    <col min="12542" max="12542" width="7.5703125" style="684" customWidth="1"/>
    <col min="12543" max="12543" width="9.85546875" style="684" customWidth="1"/>
    <col min="12544" max="12544" width="10.42578125" style="684" customWidth="1"/>
    <col min="12545" max="12545" width="7.7109375" style="684" customWidth="1"/>
    <col min="12546" max="12546" width="36.28515625" style="684" customWidth="1"/>
    <col min="12547" max="12547" width="24" style="684" customWidth="1"/>
    <col min="12548" max="12550" width="6.85546875" style="684" customWidth="1"/>
    <col min="12551" max="12551" width="15.28515625" style="684" customWidth="1"/>
    <col min="12552" max="12552" width="22" style="684" customWidth="1"/>
    <col min="12553" max="12553" width="11.85546875" style="684" customWidth="1"/>
    <col min="12554" max="12554" width="9.85546875" style="684" customWidth="1"/>
    <col min="12555" max="12556" width="10.28515625" style="684" customWidth="1"/>
    <col min="12557" max="12557" width="9.28515625" style="684" customWidth="1"/>
    <col min="12558" max="12558" width="6.28515625" style="684" customWidth="1"/>
    <col min="12559" max="12559" width="9.42578125" style="684" customWidth="1"/>
    <col min="12560" max="12561" width="9.28515625" style="684" customWidth="1"/>
    <col min="12562" max="12562" width="9.42578125" style="684" customWidth="1"/>
    <col min="12563" max="12563" width="12.5703125" style="684" customWidth="1"/>
    <col min="12564" max="12564" width="8" style="684" customWidth="1"/>
    <col min="12565" max="12565" width="7.42578125" style="684" customWidth="1"/>
    <col min="12566" max="12566" width="9.42578125" style="684" customWidth="1"/>
    <col min="12567" max="12567" width="7.85546875" style="684" customWidth="1"/>
    <col min="12568" max="12568" width="9.28515625" style="684" customWidth="1"/>
    <col min="12569" max="12569" width="8.5703125" style="684" customWidth="1"/>
    <col min="12570" max="12570" width="8.7109375" style="684" customWidth="1"/>
    <col min="12571" max="12571" width="7.28515625" style="684" customWidth="1"/>
    <col min="12572" max="12572" width="7.140625" style="684" customWidth="1"/>
    <col min="12573" max="12573" width="6.140625" style="684" customWidth="1"/>
    <col min="12574" max="12574" width="7.5703125" style="684" customWidth="1"/>
    <col min="12575" max="12575" width="5.7109375" style="684" customWidth="1"/>
    <col min="12576" max="12576" width="7.5703125" style="684" customWidth="1"/>
    <col min="12577" max="12577" width="7.140625" style="684" customWidth="1"/>
    <col min="12578" max="12578" width="18.140625" style="684" customWidth="1"/>
    <col min="12579" max="12796" width="9.140625" style="684"/>
    <col min="12797" max="12797" width="0.140625" style="684" customWidth="1"/>
    <col min="12798" max="12798" width="7.5703125" style="684" customWidth="1"/>
    <col min="12799" max="12799" width="9.85546875" style="684" customWidth="1"/>
    <col min="12800" max="12800" width="10.42578125" style="684" customWidth="1"/>
    <col min="12801" max="12801" width="7.7109375" style="684" customWidth="1"/>
    <col min="12802" max="12802" width="36.28515625" style="684" customWidth="1"/>
    <col min="12803" max="12803" width="24" style="684" customWidth="1"/>
    <col min="12804" max="12806" width="6.85546875" style="684" customWidth="1"/>
    <col min="12807" max="12807" width="15.28515625" style="684" customWidth="1"/>
    <col min="12808" max="12808" width="22" style="684" customWidth="1"/>
    <col min="12809" max="12809" width="11.85546875" style="684" customWidth="1"/>
    <col min="12810" max="12810" width="9.85546875" style="684" customWidth="1"/>
    <col min="12811" max="12812" width="10.28515625" style="684" customWidth="1"/>
    <col min="12813" max="12813" width="9.28515625" style="684" customWidth="1"/>
    <col min="12814" max="12814" width="6.28515625" style="684" customWidth="1"/>
    <col min="12815" max="12815" width="9.42578125" style="684" customWidth="1"/>
    <col min="12816" max="12817" width="9.28515625" style="684" customWidth="1"/>
    <col min="12818" max="12818" width="9.42578125" style="684" customWidth="1"/>
    <col min="12819" max="12819" width="12.5703125" style="684" customWidth="1"/>
    <col min="12820" max="12820" width="8" style="684" customWidth="1"/>
    <col min="12821" max="12821" width="7.42578125" style="684" customWidth="1"/>
    <col min="12822" max="12822" width="9.42578125" style="684" customWidth="1"/>
    <col min="12823" max="12823" width="7.85546875" style="684" customWidth="1"/>
    <col min="12824" max="12824" width="9.28515625" style="684" customWidth="1"/>
    <col min="12825" max="12825" width="8.5703125" style="684" customWidth="1"/>
    <col min="12826" max="12826" width="8.7109375" style="684" customWidth="1"/>
    <col min="12827" max="12827" width="7.28515625" style="684" customWidth="1"/>
    <col min="12828" max="12828" width="7.140625" style="684" customWidth="1"/>
    <col min="12829" max="12829" width="6.140625" style="684" customWidth="1"/>
    <col min="12830" max="12830" width="7.5703125" style="684" customWidth="1"/>
    <col min="12831" max="12831" width="5.7109375" style="684" customWidth="1"/>
    <col min="12832" max="12832" width="7.5703125" style="684" customWidth="1"/>
    <col min="12833" max="12833" width="7.140625" style="684" customWidth="1"/>
    <col min="12834" max="12834" width="18.140625" style="684" customWidth="1"/>
    <col min="12835" max="13052" width="9.140625" style="684"/>
    <col min="13053" max="13053" width="0.140625" style="684" customWidth="1"/>
    <col min="13054" max="13054" width="7.5703125" style="684" customWidth="1"/>
    <col min="13055" max="13055" width="9.85546875" style="684" customWidth="1"/>
    <col min="13056" max="13056" width="10.42578125" style="684" customWidth="1"/>
    <col min="13057" max="13057" width="7.7109375" style="684" customWidth="1"/>
    <col min="13058" max="13058" width="36.28515625" style="684" customWidth="1"/>
    <col min="13059" max="13059" width="24" style="684" customWidth="1"/>
    <col min="13060" max="13062" width="6.85546875" style="684" customWidth="1"/>
    <col min="13063" max="13063" width="15.28515625" style="684" customWidth="1"/>
    <col min="13064" max="13064" width="22" style="684" customWidth="1"/>
    <col min="13065" max="13065" width="11.85546875" style="684" customWidth="1"/>
    <col min="13066" max="13066" width="9.85546875" style="684" customWidth="1"/>
    <col min="13067" max="13068" width="10.28515625" style="684" customWidth="1"/>
    <col min="13069" max="13069" width="9.28515625" style="684" customWidth="1"/>
    <col min="13070" max="13070" width="6.28515625" style="684" customWidth="1"/>
    <col min="13071" max="13071" width="9.42578125" style="684" customWidth="1"/>
    <col min="13072" max="13073" width="9.28515625" style="684" customWidth="1"/>
    <col min="13074" max="13074" width="9.42578125" style="684" customWidth="1"/>
    <col min="13075" max="13075" width="12.5703125" style="684" customWidth="1"/>
    <col min="13076" max="13076" width="8" style="684" customWidth="1"/>
    <col min="13077" max="13077" width="7.42578125" style="684" customWidth="1"/>
    <col min="13078" max="13078" width="9.42578125" style="684" customWidth="1"/>
    <col min="13079" max="13079" width="7.85546875" style="684" customWidth="1"/>
    <col min="13080" max="13080" width="9.28515625" style="684" customWidth="1"/>
    <col min="13081" max="13081" width="8.5703125" style="684" customWidth="1"/>
    <col min="13082" max="13082" width="8.7109375" style="684" customWidth="1"/>
    <col min="13083" max="13083" width="7.28515625" style="684" customWidth="1"/>
    <col min="13084" max="13084" width="7.140625" style="684" customWidth="1"/>
    <col min="13085" max="13085" width="6.140625" style="684" customWidth="1"/>
    <col min="13086" max="13086" width="7.5703125" style="684" customWidth="1"/>
    <col min="13087" max="13087" width="5.7109375" style="684" customWidth="1"/>
    <col min="13088" max="13088" width="7.5703125" style="684" customWidth="1"/>
    <col min="13089" max="13089" width="7.140625" style="684" customWidth="1"/>
    <col min="13090" max="13090" width="18.140625" style="684" customWidth="1"/>
    <col min="13091" max="13308" width="9.140625" style="684"/>
    <col min="13309" max="13309" width="0.140625" style="684" customWidth="1"/>
    <col min="13310" max="13310" width="7.5703125" style="684" customWidth="1"/>
    <col min="13311" max="13311" width="9.85546875" style="684" customWidth="1"/>
    <col min="13312" max="13312" width="10.42578125" style="684" customWidth="1"/>
    <col min="13313" max="13313" width="7.7109375" style="684" customWidth="1"/>
    <col min="13314" max="13314" width="36.28515625" style="684" customWidth="1"/>
    <col min="13315" max="13315" width="24" style="684" customWidth="1"/>
    <col min="13316" max="13318" width="6.85546875" style="684" customWidth="1"/>
    <col min="13319" max="13319" width="15.28515625" style="684" customWidth="1"/>
    <col min="13320" max="13320" width="22" style="684" customWidth="1"/>
    <col min="13321" max="13321" width="11.85546875" style="684" customWidth="1"/>
    <col min="13322" max="13322" width="9.85546875" style="684" customWidth="1"/>
    <col min="13323" max="13324" width="10.28515625" style="684" customWidth="1"/>
    <col min="13325" max="13325" width="9.28515625" style="684" customWidth="1"/>
    <col min="13326" max="13326" width="6.28515625" style="684" customWidth="1"/>
    <col min="13327" max="13327" width="9.42578125" style="684" customWidth="1"/>
    <col min="13328" max="13329" width="9.28515625" style="684" customWidth="1"/>
    <col min="13330" max="13330" width="9.42578125" style="684" customWidth="1"/>
    <col min="13331" max="13331" width="12.5703125" style="684" customWidth="1"/>
    <col min="13332" max="13332" width="8" style="684" customWidth="1"/>
    <col min="13333" max="13333" width="7.42578125" style="684" customWidth="1"/>
    <col min="13334" max="13334" width="9.42578125" style="684" customWidth="1"/>
    <col min="13335" max="13335" width="7.85546875" style="684" customWidth="1"/>
    <col min="13336" max="13336" width="9.28515625" style="684" customWidth="1"/>
    <col min="13337" max="13337" width="8.5703125" style="684" customWidth="1"/>
    <col min="13338" max="13338" width="8.7109375" style="684" customWidth="1"/>
    <col min="13339" max="13339" width="7.28515625" style="684" customWidth="1"/>
    <col min="13340" max="13340" width="7.140625" style="684" customWidth="1"/>
    <col min="13341" max="13341" width="6.140625" style="684" customWidth="1"/>
    <col min="13342" max="13342" width="7.5703125" style="684" customWidth="1"/>
    <col min="13343" max="13343" width="5.7109375" style="684" customWidth="1"/>
    <col min="13344" max="13344" width="7.5703125" style="684" customWidth="1"/>
    <col min="13345" max="13345" width="7.140625" style="684" customWidth="1"/>
    <col min="13346" max="13346" width="18.140625" style="684" customWidth="1"/>
    <col min="13347" max="13564" width="9.140625" style="684"/>
    <col min="13565" max="13565" width="0.140625" style="684" customWidth="1"/>
    <col min="13566" max="13566" width="7.5703125" style="684" customWidth="1"/>
    <col min="13567" max="13567" width="9.85546875" style="684" customWidth="1"/>
    <col min="13568" max="13568" width="10.42578125" style="684" customWidth="1"/>
    <col min="13569" max="13569" width="7.7109375" style="684" customWidth="1"/>
    <col min="13570" max="13570" width="36.28515625" style="684" customWidth="1"/>
    <col min="13571" max="13571" width="24" style="684" customWidth="1"/>
    <col min="13572" max="13574" width="6.85546875" style="684" customWidth="1"/>
    <col min="13575" max="13575" width="15.28515625" style="684" customWidth="1"/>
    <col min="13576" max="13576" width="22" style="684" customWidth="1"/>
    <col min="13577" max="13577" width="11.85546875" style="684" customWidth="1"/>
    <col min="13578" max="13578" width="9.85546875" style="684" customWidth="1"/>
    <col min="13579" max="13580" width="10.28515625" style="684" customWidth="1"/>
    <col min="13581" max="13581" width="9.28515625" style="684" customWidth="1"/>
    <col min="13582" max="13582" width="6.28515625" style="684" customWidth="1"/>
    <col min="13583" max="13583" width="9.42578125" style="684" customWidth="1"/>
    <col min="13584" max="13585" width="9.28515625" style="684" customWidth="1"/>
    <col min="13586" max="13586" width="9.42578125" style="684" customWidth="1"/>
    <col min="13587" max="13587" width="12.5703125" style="684" customWidth="1"/>
    <col min="13588" max="13588" width="8" style="684" customWidth="1"/>
    <col min="13589" max="13589" width="7.42578125" style="684" customWidth="1"/>
    <col min="13590" max="13590" width="9.42578125" style="684" customWidth="1"/>
    <col min="13591" max="13591" width="7.85546875" style="684" customWidth="1"/>
    <col min="13592" max="13592" width="9.28515625" style="684" customWidth="1"/>
    <col min="13593" max="13593" width="8.5703125" style="684" customWidth="1"/>
    <col min="13594" max="13594" width="8.7109375" style="684" customWidth="1"/>
    <col min="13595" max="13595" width="7.28515625" style="684" customWidth="1"/>
    <col min="13596" max="13596" width="7.140625" style="684" customWidth="1"/>
    <col min="13597" max="13597" width="6.140625" style="684" customWidth="1"/>
    <col min="13598" max="13598" width="7.5703125" style="684" customWidth="1"/>
    <col min="13599" max="13599" width="5.7109375" style="684" customWidth="1"/>
    <col min="13600" max="13600" width="7.5703125" style="684" customWidth="1"/>
    <col min="13601" max="13601" width="7.140625" style="684" customWidth="1"/>
    <col min="13602" max="13602" width="18.140625" style="684" customWidth="1"/>
    <col min="13603" max="13820" width="9.140625" style="684"/>
    <col min="13821" max="13821" width="0.140625" style="684" customWidth="1"/>
    <col min="13822" max="13822" width="7.5703125" style="684" customWidth="1"/>
    <col min="13823" max="13823" width="9.85546875" style="684" customWidth="1"/>
    <col min="13824" max="13824" width="10.42578125" style="684" customWidth="1"/>
    <col min="13825" max="13825" width="7.7109375" style="684" customWidth="1"/>
    <col min="13826" max="13826" width="36.28515625" style="684" customWidth="1"/>
    <col min="13827" max="13827" width="24" style="684" customWidth="1"/>
    <col min="13828" max="13830" width="6.85546875" style="684" customWidth="1"/>
    <col min="13831" max="13831" width="15.28515625" style="684" customWidth="1"/>
    <col min="13832" max="13832" width="22" style="684" customWidth="1"/>
    <col min="13833" max="13833" width="11.85546875" style="684" customWidth="1"/>
    <col min="13834" max="13834" width="9.85546875" style="684" customWidth="1"/>
    <col min="13835" max="13836" width="10.28515625" style="684" customWidth="1"/>
    <col min="13837" max="13837" width="9.28515625" style="684" customWidth="1"/>
    <col min="13838" max="13838" width="6.28515625" style="684" customWidth="1"/>
    <col min="13839" max="13839" width="9.42578125" style="684" customWidth="1"/>
    <col min="13840" max="13841" width="9.28515625" style="684" customWidth="1"/>
    <col min="13842" max="13842" width="9.42578125" style="684" customWidth="1"/>
    <col min="13843" max="13843" width="12.5703125" style="684" customWidth="1"/>
    <col min="13844" max="13844" width="8" style="684" customWidth="1"/>
    <col min="13845" max="13845" width="7.42578125" style="684" customWidth="1"/>
    <col min="13846" max="13846" width="9.42578125" style="684" customWidth="1"/>
    <col min="13847" max="13847" width="7.85546875" style="684" customWidth="1"/>
    <col min="13848" max="13848" width="9.28515625" style="684" customWidth="1"/>
    <col min="13849" max="13849" width="8.5703125" style="684" customWidth="1"/>
    <col min="13850" max="13850" width="8.7109375" style="684" customWidth="1"/>
    <col min="13851" max="13851" width="7.28515625" style="684" customWidth="1"/>
    <col min="13852" max="13852" width="7.140625" style="684" customWidth="1"/>
    <col min="13853" max="13853" width="6.140625" style="684" customWidth="1"/>
    <col min="13854" max="13854" width="7.5703125" style="684" customWidth="1"/>
    <col min="13855" max="13855" width="5.7109375" style="684" customWidth="1"/>
    <col min="13856" max="13856" width="7.5703125" style="684" customWidth="1"/>
    <col min="13857" max="13857" width="7.140625" style="684" customWidth="1"/>
    <col min="13858" max="13858" width="18.140625" style="684" customWidth="1"/>
    <col min="13859" max="14076" width="9.140625" style="684"/>
    <col min="14077" max="14077" width="0.140625" style="684" customWidth="1"/>
    <col min="14078" max="14078" width="7.5703125" style="684" customWidth="1"/>
    <col min="14079" max="14079" width="9.85546875" style="684" customWidth="1"/>
    <col min="14080" max="14080" width="10.42578125" style="684" customWidth="1"/>
    <col min="14081" max="14081" width="7.7109375" style="684" customWidth="1"/>
    <col min="14082" max="14082" width="36.28515625" style="684" customWidth="1"/>
    <col min="14083" max="14083" width="24" style="684" customWidth="1"/>
    <col min="14084" max="14086" width="6.85546875" style="684" customWidth="1"/>
    <col min="14087" max="14087" width="15.28515625" style="684" customWidth="1"/>
    <col min="14088" max="14088" width="22" style="684" customWidth="1"/>
    <col min="14089" max="14089" width="11.85546875" style="684" customWidth="1"/>
    <col min="14090" max="14090" width="9.85546875" style="684" customWidth="1"/>
    <col min="14091" max="14092" width="10.28515625" style="684" customWidth="1"/>
    <col min="14093" max="14093" width="9.28515625" style="684" customWidth="1"/>
    <col min="14094" max="14094" width="6.28515625" style="684" customWidth="1"/>
    <col min="14095" max="14095" width="9.42578125" style="684" customWidth="1"/>
    <col min="14096" max="14097" width="9.28515625" style="684" customWidth="1"/>
    <col min="14098" max="14098" width="9.42578125" style="684" customWidth="1"/>
    <col min="14099" max="14099" width="12.5703125" style="684" customWidth="1"/>
    <col min="14100" max="14100" width="8" style="684" customWidth="1"/>
    <col min="14101" max="14101" width="7.42578125" style="684" customWidth="1"/>
    <col min="14102" max="14102" width="9.42578125" style="684" customWidth="1"/>
    <col min="14103" max="14103" width="7.85546875" style="684" customWidth="1"/>
    <col min="14104" max="14104" width="9.28515625" style="684" customWidth="1"/>
    <col min="14105" max="14105" width="8.5703125" style="684" customWidth="1"/>
    <col min="14106" max="14106" width="8.7109375" style="684" customWidth="1"/>
    <col min="14107" max="14107" width="7.28515625" style="684" customWidth="1"/>
    <col min="14108" max="14108" width="7.140625" style="684" customWidth="1"/>
    <col min="14109" max="14109" width="6.140625" style="684" customWidth="1"/>
    <col min="14110" max="14110" width="7.5703125" style="684" customWidth="1"/>
    <col min="14111" max="14111" width="5.7109375" style="684" customWidth="1"/>
    <col min="14112" max="14112" width="7.5703125" style="684" customWidth="1"/>
    <col min="14113" max="14113" width="7.140625" style="684" customWidth="1"/>
    <col min="14114" max="14114" width="18.140625" style="684" customWidth="1"/>
    <col min="14115" max="14332" width="9.140625" style="684"/>
    <col min="14333" max="14333" width="0.140625" style="684" customWidth="1"/>
    <col min="14334" max="14334" width="7.5703125" style="684" customWidth="1"/>
    <col min="14335" max="14335" width="9.85546875" style="684" customWidth="1"/>
    <col min="14336" max="14336" width="10.42578125" style="684" customWidth="1"/>
    <col min="14337" max="14337" width="7.7109375" style="684" customWidth="1"/>
    <col min="14338" max="14338" width="36.28515625" style="684" customWidth="1"/>
    <col min="14339" max="14339" width="24" style="684" customWidth="1"/>
    <col min="14340" max="14342" width="6.85546875" style="684" customWidth="1"/>
    <col min="14343" max="14343" width="15.28515625" style="684" customWidth="1"/>
    <col min="14344" max="14344" width="22" style="684" customWidth="1"/>
    <col min="14345" max="14345" width="11.85546875" style="684" customWidth="1"/>
    <col min="14346" max="14346" width="9.85546875" style="684" customWidth="1"/>
    <col min="14347" max="14348" width="10.28515625" style="684" customWidth="1"/>
    <col min="14349" max="14349" width="9.28515625" style="684" customWidth="1"/>
    <col min="14350" max="14350" width="6.28515625" style="684" customWidth="1"/>
    <col min="14351" max="14351" width="9.42578125" style="684" customWidth="1"/>
    <col min="14352" max="14353" width="9.28515625" style="684" customWidth="1"/>
    <col min="14354" max="14354" width="9.42578125" style="684" customWidth="1"/>
    <col min="14355" max="14355" width="12.5703125" style="684" customWidth="1"/>
    <col min="14356" max="14356" width="8" style="684" customWidth="1"/>
    <col min="14357" max="14357" width="7.42578125" style="684" customWidth="1"/>
    <col min="14358" max="14358" width="9.42578125" style="684" customWidth="1"/>
    <col min="14359" max="14359" width="7.85546875" style="684" customWidth="1"/>
    <col min="14360" max="14360" width="9.28515625" style="684" customWidth="1"/>
    <col min="14361" max="14361" width="8.5703125" style="684" customWidth="1"/>
    <col min="14362" max="14362" width="8.7109375" style="684" customWidth="1"/>
    <col min="14363" max="14363" width="7.28515625" style="684" customWidth="1"/>
    <col min="14364" max="14364" width="7.140625" style="684" customWidth="1"/>
    <col min="14365" max="14365" width="6.140625" style="684" customWidth="1"/>
    <col min="14366" max="14366" width="7.5703125" style="684" customWidth="1"/>
    <col min="14367" max="14367" width="5.7109375" style="684" customWidth="1"/>
    <col min="14368" max="14368" width="7.5703125" style="684" customWidth="1"/>
    <col min="14369" max="14369" width="7.140625" style="684" customWidth="1"/>
    <col min="14370" max="14370" width="18.140625" style="684" customWidth="1"/>
    <col min="14371" max="14588" width="9.140625" style="684"/>
    <col min="14589" max="14589" width="0.140625" style="684" customWidth="1"/>
    <col min="14590" max="14590" width="7.5703125" style="684" customWidth="1"/>
    <col min="14591" max="14591" width="9.85546875" style="684" customWidth="1"/>
    <col min="14592" max="14592" width="10.42578125" style="684" customWidth="1"/>
    <col min="14593" max="14593" width="7.7109375" style="684" customWidth="1"/>
    <col min="14594" max="14594" width="36.28515625" style="684" customWidth="1"/>
    <col min="14595" max="14595" width="24" style="684" customWidth="1"/>
    <col min="14596" max="14598" width="6.85546875" style="684" customWidth="1"/>
    <col min="14599" max="14599" width="15.28515625" style="684" customWidth="1"/>
    <col min="14600" max="14600" width="22" style="684" customWidth="1"/>
    <col min="14601" max="14601" width="11.85546875" style="684" customWidth="1"/>
    <col min="14602" max="14602" width="9.85546875" style="684" customWidth="1"/>
    <col min="14603" max="14604" width="10.28515625" style="684" customWidth="1"/>
    <col min="14605" max="14605" width="9.28515625" style="684" customWidth="1"/>
    <col min="14606" max="14606" width="6.28515625" style="684" customWidth="1"/>
    <col min="14607" max="14607" width="9.42578125" style="684" customWidth="1"/>
    <col min="14608" max="14609" width="9.28515625" style="684" customWidth="1"/>
    <col min="14610" max="14610" width="9.42578125" style="684" customWidth="1"/>
    <col min="14611" max="14611" width="12.5703125" style="684" customWidth="1"/>
    <col min="14612" max="14612" width="8" style="684" customWidth="1"/>
    <col min="14613" max="14613" width="7.42578125" style="684" customWidth="1"/>
    <col min="14614" max="14614" width="9.42578125" style="684" customWidth="1"/>
    <col min="14615" max="14615" width="7.85546875" style="684" customWidth="1"/>
    <col min="14616" max="14616" width="9.28515625" style="684" customWidth="1"/>
    <col min="14617" max="14617" width="8.5703125" style="684" customWidth="1"/>
    <col min="14618" max="14618" width="8.7109375" style="684" customWidth="1"/>
    <col min="14619" max="14619" width="7.28515625" style="684" customWidth="1"/>
    <col min="14620" max="14620" width="7.140625" style="684" customWidth="1"/>
    <col min="14621" max="14621" width="6.140625" style="684" customWidth="1"/>
    <col min="14622" max="14622" width="7.5703125" style="684" customWidth="1"/>
    <col min="14623" max="14623" width="5.7109375" style="684" customWidth="1"/>
    <col min="14624" max="14624" width="7.5703125" style="684" customWidth="1"/>
    <col min="14625" max="14625" width="7.140625" style="684" customWidth="1"/>
    <col min="14626" max="14626" width="18.140625" style="684" customWidth="1"/>
    <col min="14627" max="14844" width="9.140625" style="684"/>
    <col min="14845" max="14845" width="0.140625" style="684" customWidth="1"/>
    <col min="14846" max="14846" width="7.5703125" style="684" customWidth="1"/>
    <col min="14847" max="14847" width="9.85546875" style="684" customWidth="1"/>
    <col min="14848" max="14848" width="10.42578125" style="684" customWidth="1"/>
    <col min="14849" max="14849" width="7.7109375" style="684" customWidth="1"/>
    <col min="14850" max="14850" width="36.28515625" style="684" customWidth="1"/>
    <col min="14851" max="14851" width="24" style="684" customWidth="1"/>
    <col min="14852" max="14854" width="6.85546875" style="684" customWidth="1"/>
    <col min="14855" max="14855" width="15.28515625" style="684" customWidth="1"/>
    <col min="14856" max="14856" width="22" style="684" customWidth="1"/>
    <col min="14857" max="14857" width="11.85546875" style="684" customWidth="1"/>
    <col min="14858" max="14858" width="9.85546875" style="684" customWidth="1"/>
    <col min="14859" max="14860" width="10.28515625" style="684" customWidth="1"/>
    <col min="14861" max="14861" width="9.28515625" style="684" customWidth="1"/>
    <col min="14862" max="14862" width="6.28515625" style="684" customWidth="1"/>
    <col min="14863" max="14863" width="9.42578125" style="684" customWidth="1"/>
    <col min="14864" max="14865" width="9.28515625" style="684" customWidth="1"/>
    <col min="14866" max="14866" width="9.42578125" style="684" customWidth="1"/>
    <col min="14867" max="14867" width="12.5703125" style="684" customWidth="1"/>
    <col min="14868" max="14868" width="8" style="684" customWidth="1"/>
    <col min="14869" max="14869" width="7.42578125" style="684" customWidth="1"/>
    <col min="14870" max="14870" width="9.42578125" style="684" customWidth="1"/>
    <col min="14871" max="14871" width="7.85546875" style="684" customWidth="1"/>
    <col min="14872" max="14872" width="9.28515625" style="684" customWidth="1"/>
    <col min="14873" max="14873" width="8.5703125" style="684" customWidth="1"/>
    <col min="14874" max="14874" width="8.7109375" style="684" customWidth="1"/>
    <col min="14875" max="14875" width="7.28515625" style="684" customWidth="1"/>
    <col min="14876" max="14876" width="7.140625" style="684" customWidth="1"/>
    <col min="14877" max="14877" width="6.140625" style="684" customWidth="1"/>
    <col min="14878" max="14878" width="7.5703125" style="684" customWidth="1"/>
    <col min="14879" max="14879" width="5.7109375" style="684" customWidth="1"/>
    <col min="14880" max="14880" width="7.5703125" style="684" customWidth="1"/>
    <col min="14881" max="14881" width="7.140625" style="684" customWidth="1"/>
    <col min="14882" max="14882" width="18.140625" style="684" customWidth="1"/>
    <col min="14883" max="15100" width="9.140625" style="684"/>
    <col min="15101" max="15101" width="0.140625" style="684" customWidth="1"/>
    <col min="15102" max="15102" width="7.5703125" style="684" customWidth="1"/>
    <col min="15103" max="15103" width="9.85546875" style="684" customWidth="1"/>
    <col min="15104" max="15104" width="10.42578125" style="684" customWidth="1"/>
    <col min="15105" max="15105" width="7.7109375" style="684" customWidth="1"/>
    <col min="15106" max="15106" width="36.28515625" style="684" customWidth="1"/>
    <col min="15107" max="15107" width="24" style="684" customWidth="1"/>
    <col min="15108" max="15110" width="6.85546875" style="684" customWidth="1"/>
    <col min="15111" max="15111" width="15.28515625" style="684" customWidth="1"/>
    <col min="15112" max="15112" width="22" style="684" customWidth="1"/>
    <col min="15113" max="15113" width="11.85546875" style="684" customWidth="1"/>
    <col min="15114" max="15114" width="9.85546875" style="684" customWidth="1"/>
    <col min="15115" max="15116" width="10.28515625" style="684" customWidth="1"/>
    <col min="15117" max="15117" width="9.28515625" style="684" customWidth="1"/>
    <col min="15118" max="15118" width="6.28515625" style="684" customWidth="1"/>
    <col min="15119" max="15119" width="9.42578125" style="684" customWidth="1"/>
    <col min="15120" max="15121" width="9.28515625" style="684" customWidth="1"/>
    <col min="15122" max="15122" width="9.42578125" style="684" customWidth="1"/>
    <col min="15123" max="15123" width="12.5703125" style="684" customWidth="1"/>
    <col min="15124" max="15124" width="8" style="684" customWidth="1"/>
    <col min="15125" max="15125" width="7.42578125" style="684" customWidth="1"/>
    <col min="15126" max="15126" width="9.42578125" style="684" customWidth="1"/>
    <col min="15127" max="15127" width="7.85546875" style="684" customWidth="1"/>
    <col min="15128" max="15128" width="9.28515625" style="684" customWidth="1"/>
    <col min="15129" max="15129" width="8.5703125" style="684" customWidth="1"/>
    <col min="15130" max="15130" width="8.7109375" style="684" customWidth="1"/>
    <col min="15131" max="15131" width="7.28515625" style="684" customWidth="1"/>
    <col min="15132" max="15132" width="7.140625" style="684" customWidth="1"/>
    <col min="15133" max="15133" width="6.140625" style="684" customWidth="1"/>
    <col min="15134" max="15134" width="7.5703125" style="684" customWidth="1"/>
    <col min="15135" max="15135" width="5.7109375" style="684" customWidth="1"/>
    <col min="15136" max="15136" width="7.5703125" style="684" customWidth="1"/>
    <col min="15137" max="15137" width="7.140625" style="684" customWidth="1"/>
    <col min="15138" max="15138" width="18.140625" style="684" customWidth="1"/>
    <col min="15139" max="15356" width="9.140625" style="684"/>
    <col min="15357" max="15357" width="0.140625" style="684" customWidth="1"/>
    <col min="15358" max="15358" width="7.5703125" style="684" customWidth="1"/>
    <col min="15359" max="15359" width="9.85546875" style="684" customWidth="1"/>
    <col min="15360" max="15360" width="10.42578125" style="684" customWidth="1"/>
    <col min="15361" max="15361" width="7.7109375" style="684" customWidth="1"/>
    <col min="15362" max="15362" width="36.28515625" style="684" customWidth="1"/>
    <col min="15363" max="15363" width="24" style="684" customWidth="1"/>
    <col min="15364" max="15366" width="6.85546875" style="684" customWidth="1"/>
    <col min="15367" max="15367" width="15.28515625" style="684" customWidth="1"/>
    <col min="15368" max="15368" width="22" style="684" customWidth="1"/>
    <col min="15369" max="15369" width="11.85546875" style="684" customWidth="1"/>
    <col min="15370" max="15370" width="9.85546875" style="684" customWidth="1"/>
    <col min="15371" max="15372" width="10.28515625" style="684" customWidth="1"/>
    <col min="15373" max="15373" width="9.28515625" style="684" customWidth="1"/>
    <col min="15374" max="15374" width="6.28515625" style="684" customWidth="1"/>
    <col min="15375" max="15375" width="9.42578125" style="684" customWidth="1"/>
    <col min="15376" max="15377" width="9.28515625" style="684" customWidth="1"/>
    <col min="15378" max="15378" width="9.42578125" style="684" customWidth="1"/>
    <col min="15379" max="15379" width="12.5703125" style="684" customWidth="1"/>
    <col min="15380" max="15380" width="8" style="684" customWidth="1"/>
    <col min="15381" max="15381" width="7.42578125" style="684" customWidth="1"/>
    <col min="15382" max="15382" width="9.42578125" style="684" customWidth="1"/>
    <col min="15383" max="15383" width="7.85546875" style="684" customWidth="1"/>
    <col min="15384" max="15384" width="9.28515625" style="684" customWidth="1"/>
    <col min="15385" max="15385" width="8.5703125" style="684" customWidth="1"/>
    <col min="15386" max="15386" width="8.7109375" style="684" customWidth="1"/>
    <col min="15387" max="15387" width="7.28515625" style="684" customWidth="1"/>
    <col min="15388" max="15388" width="7.140625" style="684" customWidth="1"/>
    <col min="15389" max="15389" width="6.140625" style="684" customWidth="1"/>
    <col min="15390" max="15390" width="7.5703125" style="684" customWidth="1"/>
    <col min="15391" max="15391" width="5.7109375" style="684" customWidth="1"/>
    <col min="15392" max="15392" width="7.5703125" style="684" customWidth="1"/>
    <col min="15393" max="15393" width="7.140625" style="684" customWidth="1"/>
    <col min="15394" max="15394" width="18.140625" style="684" customWidth="1"/>
    <col min="15395" max="15612" width="9.140625" style="684"/>
    <col min="15613" max="15613" width="0.140625" style="684" customWidth="1"/>
    <col min="15614" max="15614" width="7.5703125" style="684" customWidth="1"/>
    <col min="15615" max="15615" width="9.85546875" style="684" customWidth="1"/>
    <col min="15616" max="15616" width="10.42578125" style="684" customWidth="1"/>
    <col min="15617" max="15617" width="7.7109375" style="684" customWidth="1"/>
    <col min="15618" max="15618" width="36.28515625" style="684" customWidth="1"/>
    <col min="15619" max="15619" width="24" style="684" customWidth="1"/>
    <col min="15620" max="15622" width="6.85546875" style="684" customWidth="1"/>
    <col min="15623" max="15623" width="15.28515625" style="684" customWidth="1"/>
    <col min="15624" max="15624" width="22" style="684" customWidth="1"/>
    <col min="15625" max="15625" width="11.85546875" style="684" customWidth="1"/>
    <col min="15626" max="15626" width="9.85546875" style="684" customWidth="1"/>
    <col min="15627" max="15628" width="10.28515625" style="684" customWidth="1"/>
    <col min="15629" max="15629" width="9.28515625" style="684" customWidth="1"/>
    <col min="15630" max="15630" width="6.28515625" style="684" customWidth="1"/>
    <col min="15631" max="15631" width="9.42578125" style="684" customWidth="1"/>
    <col min="15632" max="15633" width="9.28515625" style="684" customWidth="1"/>
    <col min="15634" max="15634" width="9.42578125" style="684" customWidth="1"/>
    <col min="15635" max="15635" width="12.5703125" style="684" customWidth="1"/>
    <col min="15636" max="15636" width="8" style="684" customWidth="1"/>
    <col min="15637" max="15637" width="7.42578125" style="684" customWidth="1"/>
    <col min="15638" max="15638" width="9.42578125" style="684" customWidth="1"/>
    <col min="15639" max="15639" width="7.85546875" style="684" customWidth="1"/>
    <col min="15640" max="15640" width="9.28515625" style="684" customWidth="1"/>
    <col min="15641" max="15641" width="8.5703125" style="684" customWidth="1"/>
    <col min="15642" max="15642" width="8.7109375" style="684" customWidth="1"/>
    <col min="15643" max="15643" width="7.28515625" style="684" customWidth="1"/>
    <col min="15644" max="15644" width="7.140625" style="684" customWidth="1"/>
    <col min="15645" max="15645" width="6.140625" style="684" customWidth="1"/>
    <col min="15646" max="15646" width="7.5703125" style="684" customWidth="1"/>
    <col min="15647" max="15647" width="5.7109375" style="684" customWidth="1"/>
    <col min="15648" max="15648" width="7.5703125" style="684" customWidth="1"/>
    <col min="15649" max="15649" width="7.140625" style="684" customWidth="1"/>
    <col min="15650" max="15650" width="18.140625" style="684" customWidth="1"/>
    <col min="15651" max="15868" width="9.140625" style="684"/>
    <col min="15869" max="15869" width="0.140625" style="684" customWidth="1"/>
    <col min="15870" max="15870" width="7.5703125" style="684" customWidth="1"/>
    <col min="15871" max="15871" width="9.85546875" style="684" customWidth="1"/>
    <col min="15872" max="15872" width="10.42578125" style="684" customWidth="1"/>
    <col min="15873" max="15873" width="7.7109375" style="684" customWidth="1"/>
    <col min="15874" max="15874" width="36.28515625" style="684" customWidth="1"/>
    <col min="15875" max="15875" width="24" style="684" customWidth="1"/>
    <col min="15876" max="15878" width="6.85546875" style="684" customWidth="1"/>
    <col min="15879" max="15879" width="15.28515625" style="684" customWidth="1"/>
    <col min="15880" max="15880" width="22" style="684" customWidth="1"/>
    <col min="15881" max="15881" width="11.85546875" style="684" customWidth="1"/>
    <col min="15882" max="15882" width="9.85546875" style="684" customWidth="1"/>
    <col min="15883" max="15884" width="10.28515625" style="684" customWidth="1"/>
    <col min="15885" max="15885" width="9.28515625" style="684" customWidth="1"/>
    <col min="15886" max="15886" width="6.28515625" style="684" customWidth="1"/>
    <col min="15887" max="15887" width="9.42578125" style="684" customWidth="1"/>
    <col min="15888" max="15889" width="9.28515625" style="684" customWidth="1"/>
    <col min="15890" max="15890" width="9.42578125" style="684" customWidth="1"/>
    <col min="15891" max="15891" width="12.5703125" style="684" customWidth="1"/>
    <col min="15892" max="15892" width="8" style="684" customWidth="1"/>
    <col min="15893" max="15893" width="7.42578125" style="684" customWidth="1"/>
    <col min="15894" max="15894" width="9.42578125" style="684" customWidth="1"/>
    <col min="15895" max="15895" width="7.85546875" style="684" customWidth="1"/>
    <col min="15896" max="15896" width="9.28515625" style="684" customWidth="1"/>
    <col min="15897" max="15897" width="8.5703125" style="684" customWidth="1"/>
    <col min="15898" max="15898" width="8.7109375" style="684" customWidth="1"/>
    <col min="15899" max="15899" width="7.28515625" style="684" customWidth="1"/>
    <col min="15900" max="15900" width="7.140625" style="684" customWidth="1"/>
    <col min="15901" max="15901" width="6.140625" style="684" customWidth="1"/>
    <col min="15902" max="15902" width="7.5703125" style="684" customWidth="1"/>
    <col min="15903" max="15903" width="5.7109375" style="684" customWidth="1"/>
    <col min="15904" max="15904" width="7.5703125" style="684" customWidth="1"/>
    <col min="15905" max="15905" width="7.140625" style="684" customWidth="1"/>
    <col min="15906" max="15906" width="18.140625" style="684" customWidth="1"/>
    <col min="15907" max="16124" width="9.140625" style="684"/>
    <col min="16125" max="16125" width="0.140625" style="684" customWidth="1"/>
    <col min="16126" max="16126" width="7.5703125" style="684" customWidth="1"/>
    <col min="16127" max="16127" width="9.85546875" style="684" customWidth="1"/>
    <col min="16128" max="16128" width="10.42578125" style="684" customWidth="1"/>
    <col min="16129" max="16129" width="7.7109375" style="684" customWidth="1"/>
    <col min="16130" max="16130" width="36.28515625" style="684" customWidth="1"/>
    <col min="16131" max="16131" width="24" style="684" customWidth="1"/>
    <col min="16132" max="16134" width="6.85546875" style="684" customWidth="1"/>
    <col min="16135" max="16135" width="15.28515625" style="684" customWidth="1"/>
    <col min="16136" max="16136" width="22" style="684" customWidth="1"/>
    <col min="16137" max="16137" width="11.85546875" style="684" customWidth="1"/>
    <col min="16138" max="16138" width="9.85546875" style="684" customWidth="1"/>
    <col min="16139" max="16140" width="10.28515625" style="684" customWidth="1"/>
    <col min="16141" max="16141" width="9.28515625" style="684" customWidth="1"/>
    <col min="16142" max="16142" width="6.28515625" style="684" customWidth="1"/>
    <col min="16143" max="16143" width="9.42578125" style="684" customWidth="1"/>
    <col min="16144" max="16145" width="9.28515625" style="684" customWidth="1"/>
    <col min="16146" max="16146" width="9.42578125" style="684" customWidth="1"/>
    <col min="16147" max="16147" width="12.5703125" style="684" customWidth="1"/>
    <col min="16148" max="16148" width="8" style="684" customWidth="1"/>
    <col min="16149" max="16149" width="7.42578125" style="684" customWidth="1"/>
    <col min="16150" max="16150" width="9.42578125" style="684" customWidth="1"/>
    <col min="16151" max="16151" width="7.85546875" style="684" customWidth="1"/>
    <col min="16152" max="16152" width="9.28515625" style="684" customWidth="1"/>
    <col min="16153" max="16153" width="8.5703125" style="684" customWidth="1"/>
    <col min="16154" max="16154" width="8.7109375" style="684" customWidth="1"/>
    <col min="16155" max="16155" width="7.28515625" style="684" customWidth="1"/>
    <col min="16156" max="16156" width="7.140625" style="684" customWidth="1"/>
    <col min="16157" max="16157" width="6.140625" style="684" customWidth="1"/>
    <col min="16158" max="16158" width="7.5703125" style="684" customWidth="1"/>
    <col min="16159" max="16159" width="5.7109375" style="684" customWidth="1"/>
    <col min="16160" max="16160" width="7.5703125" style="684" customWidth="1"/>
    <col min="16161" max="16161" width="7.140625" style="684" customWidth="1"/>
    <col min="16162" max="16162" width="18.140625" style="684" customWidth="1"/>
    <col min="16163" max="16384" width="9.140625" style="684"/>
  </cols>
  <sheetData>
    <row r="1" spans="1:34" ht="30.75" customHeight="1" x14ac:dyDescent="0.25">
      <c r="B1" s="918" t="s">
        <v>2694</v>
      </c>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918"/>
      <c r="AC1" s="918"/>
      <c r="AD1" s="918"/>
      <c r="AE1" s="918"/>
      <c r="AF1" s="918"/>
      <c r="AG1" s="918"/>
      <c r="AH1" s="918"/>
    </row>
    <row r="2" spans="1:34" ht="45" customHeight="1" x14ac:dyDescent="0.25">
      <c r="A2" s="919" t="s">
        <v>1396</v>
      </c>
      <c r="B2" s="919"/>
      <c r="C2" s="920" t="s">
        <v>105</v>
      </c>
      <c r="D2" s="920" t="s">
        <v>106</v>
      </c>
      <c r="E2" s="921" t="s">
        <v>163</v>
      </c>
      <c r="F2" s="920" t="s">
        <v>107</v>
      </c>
      <c r="G2" s="920"/>
      <c r="H2" s="921" t="s">
        <v>108</v>
      </c>
      <c r="I2" s="921" t="s">
        <v>109</v>
      </c>
      <c r="J2" s="921" t="s">
        <v>110</v>
      </c>
      <c r="K2" s="920" t="s">
        <v>250</v>
      </c>
      <c r="L2" s="920" t="s">
        <v>1397</v>
      </c>
      <c r="M2" s="920" t="s">
        <v>166</v>
      </c>
      <c r="N2" s="685" t="s">
        <v>168</v>
      </c>
      <c r="O2" s="685" t="s">
        <v>169</v>
      </c>
      <c r="P2" s="685" t="s">
        <v>170</v>
      </c>
      <c r="Q2" s="685" t="s">
        <v>171</v>
      </c>
      <c r="R2" s="685" t="s">
        <v>172</v>
      </c>
      <c r="S2" s="685" t="s">
        <v>1398</v>
      </c>
      <c r="T2" s="685" t="s">
        <v>174</v>
      </c>
      <c r="U2" s="685" t="s">
        <v>175</v>
      </c>
      <c r="V2" s="685" t="s">
        <v>176</v>
      </c>
      <c r="W2" s="685" t="s">
        <v>194</v>
      </c>
      <c r="X2" s="685" t="s">
        <v>178</v>
      </c>
      <c r="Y2" s="923" t="s">
        <v>40</v>
      </c>
      <c r="Z2" s="923"/>
      <c r="AA2" s="914" t="s">
        <v>113</v>
      </c>
      <c r="AB2" s="914"/>
      <c r="AC2" s="915" t="s">
        <v>9</v>
      </c>
      <c r="AD2" s="915"/>
      <c r="AE2" s="915"/>
      <c r="AF2" s="915"/>
      <c r="AG2" s="915"/>
      <c r="AH2" s="915"/>
    </row>
    <row r="3" spans="1:34" ht="45" customHeight="1" x14ac:dyDescent="0.25">
      <c r="A3" s="919"/>
      <c r="B3" s="919"/>
      <c r="C3" s="920"/>
      <c r="D3" s="920"/>
      <c r="E3" s="921"/>
      <c r="F3" s="686" t="s">
        <v>114</v>
      </c>
      <c r="G3" s="686" t="s">
        <v>1399</v>
      </c>
      <c r="H3" s="921"/>
      <c r="I3" s="921"/>
      <c r="J3" s="921"/>
      <c r="K3" s="920"/>
      <c r="L3" s="920"/>
      <c r="M3" s="920"/>
      <c r="N3" s="687" t="s">
        <v>180</v>
      </c>
      <c r="O3" s="687" t="s">
        <v>180</v>
      </c>
      <c r="P3" s="687" t="s">
        <v>180</v>
      </c>
      <c r="Q3" s="687" t="s">
        <v>180</v>
      </c>
      <c r="R3" s="687" t="s">
        <v>180</v>
      </c>
      <c r="S3" s="687" t="s">
        <v>180</v>
      </c>
      <c r="T3" s="687" t="s">
        <v>1400</v>
      </c>
      <c r="U3" s="687" t="s">
        <v>180</v>
      </c>
      <c r="V3" s="687" t="s">
        <v>180</v>
      </c>
      <c r="W3" s="687" t="s">
        <v>180</v>
      </c>
      <c r="X3" s="687" t="s">
        <v>180</v>
      </c>
      <c r="Y3" s="687" t="s">
        <v>1401</v>
      </c>
      <c r="Z3" s="687" t="s">
        <v>1402</v>
      </c>
      <c r="AA3" s="688" t="s">
        <v>116</v>
      </c>
      <c r="AB3" s="688" t="s">
        <v>117</v>
      </c>
      <c r="AC3" s="689" t="s">
        <v>118</v>
      </c>
      <c r="AD3" s="689" t="s">
        <v>119</v>
      </c>
      <c r="AE3" s="689" t="s">
        <v>1403</v>
      </c>
      <c r="AF3" s="689" t="s">
        <v>1404</v>
      </c>
      <c r="AG3" s="689" t="s">
        <v>31</v>
      </c>
      <c r="AH3" s="689" t="s">
        <v>122</v>
      </c>
    </row>
    <row r="4" spans="1:34" ht="168.75" customHeight="1" x14ac:dyDescent="0.25">
      <c r="A4" s="902" t="s">
        <v>123</v>
      </c>
      <c r="B4" s="902"/>
      <c r="C4" s="690" t="s">
        <v>0</v>
      </c>
      <c r="D4" s="690" t="s">
        <v>124</v>
      </c>
      <c r="E4" s="690" t="s">
        <v>1405</v>
      </c>
      <c r="F4" s="691" t="s">
        <v>1406</v>
      </c>
      <c r="G4" s="691" t="s">
        <v>1407</v>
      </c>
      <c r="H4" s="692">
        <v>20</v>
      </c>
      <c r="I4" s="692">
        <v>28</v>
      </c>
      <c r="J4" s="692">
        <v>1656</v>
      </c>
      <c r="K4" s="690" t="s">
        <v>1408</v>
      </c>
      <c r="L4" s="690" t="s">
        <v>1409</v>
      </c>
      <c r="M4" s="690" t="s">
        <v>1410</v>
      </c>
      <c r="N4" s="693"/>
      <c r="O4" s="693"/>
      <c r="P4" s="693"/>
      <c r="Q4" s="693"/>
      <c r="R4" s="693"/>
      <c r="S4" s="693"/>
      <c r="T4" s="693"/>
      <c r="U4" s="693"/>
      <c r="V4" s="693">
        <v>5</v>
      </c>
      <c r="W4" s="693"/>
      <c r="X4" s="693"/>
      <c r="Y4" s="693"/>
      <c r="Z4" s="693"/>
      <c r="AA4" s="694">
        <v>100</v>
      </c>
      <c r="AB4" s="694">
        <v>100</v>
      </c>
      <c r="AC4" s="692">
        <v>1</v>
      </c>
      <c r="AD4" s="690"/>
      <c r="AE4" s="690"/>
      <c r="AF4" s="690"/>
      <c r="AG4" s="690"/>
      <c r="AH4" s="691" t="s">
        <v>127</v>
      </c>
    </row>
    <row r="5" spans="1:34" ht="23.25" customHeight="1" x14ac:dyDescent="0.25">
      <c r="A5" s="902" t="s">
        <v>123</v>
      </c>
      <c r="B5" s="902"/>
      <c r="C5" s="690" t="s">
        <v>0</v>
      </c>
      <c r="D5" s="690" t="s">
        <v>124</v>
      </c>
      <c r="E5" s="690" t="s">
        <v>674</v>
      </c>
      <c r="F5" s="691" t="s">
        <v>1411</v>
      </c>
      <c r="G5" s="691" t="s">
        <v>1412</v>
      </c>
      <c r="H5" s="692">
        <v>3</v>
      </c>
      <c r="I5" s="692">
        <v>3</v>
      </c>
      <c r="J5" s="692">
        <v>1366</v>
      </c>
      <c r="K5" s="690" t="s">
        <v>1413</v>
      </c>
      <c r="L5" s="690" t="s">
        <v>1414</v>
      </c>
      <c r="M5" s="690" t="s">
        <v>1410</v>
      </c>
      <c r="N5" s="693"/>
      <c r="O5" s="693"/>
      <c r="P5" s="693">
        <v>13</v>
      </c>
      <c r="Q5" s="693"/>
      <c r="R5" s="693"/>
      <c r="S5" s="693"/>
      <c r="T5" s="693"/>
      <c r="U5" s="693"/>
      <c r="V5" s="693"/>
      <c r="W5" s="693"/>
      <c r="X5" s="693"/>
      <c r="Y5" s="693"/>
      <c r="Z5" s="693"/>
      <c r="AA5" s="694">
        <v>100</v>
      </c>
      <c r="AB5" s="694">
        <v>100</v>
      </c>
      <c r="AC5" s="692">
        <v>1</v>
      </c>
      <c r="AD5" s="690"/>
      <c r="AE5" s="690"/>
      <c r="AF5" s="690"/>
      <c r="AG5" s="690"/>
      <c r="AH5" s="691" t="s">
        <v>127</v>
      </c>
    </row>
    <row r="6" spans="1:34" ht="44.25" customHeight="1" x14ac:dyDescent="0.25">
      <c r="A6" s="902" t="s">
        <v>123</v>
      </c>
      <c r="B6" s="902"/>
      <c r="C6" s="690" t="s">
        <v>0</v>
      </c>
      <c r="D6" s="690" t="s">
        <v>124</v>
      </c>
      <c r="E6" s="690" t="s">
        <v>659</v>
      </c>
      <c r="F6" s="691" t="s">
        <v>1415</v>
      </c>
      <c r="G6" s="691" t="s">
        <v>1416</v>
      </c>
      <c r="H6" s="692">
        <v>8</v>
      </c>
      <c r="I6" s="692">
        <v>9</v>
      </c>
      <c r="J6" s="692">
        <v>1427</v>
      </c>
      <c r="K6" s="690" t="s">
        <v>1408</v>
      </c>
      <c r="L6" s="690" t="s">
        <v>1417</v>
      </c>
      <c r="M6" s="690" t="s">
        <v>1410</v>
      </c>
      <c r="N6" s="693"/>
      <c r="O6" s="693"/>
      <c r="P6" s="693"/>
      <c r="Q6" s="693"/>
      <c r="R6" s="693"/>
      <c r="S6" s="693"/>
      <c r="T6" s="693"/>
      <c r="U6" s="693"/>
      <c r="V6" s="693"/>
      <c r="W6" s="693"/>
      <c r="X6" s="693">
        <v>900</v>
      </c>
      <c r="Y6" s="693"/>
      <c r="Z6" s="693"/>
      <c r="AA6" s="694">
        <v>100</v>
      </c>
      <c r="AB6" s="694">
        <v>100</v>
      </c>
      <c r="AC6" s="692">
        <v>1</v>
      </c>
      <c r="AD6" s="690"/>
      <c r="AE6" s="690"/>
      <c r="AF6" s="690"/>
      <c r="AG6" s="690"/>
      <c r="AH6" s="691" t="s">
        <v>127</v>
      </c>
    </row>
    <row r="7" spans="1:34" ht="24" customHeight="1" x14ac:dyDescent="0.25">
      <c r="A7" s="902" t="s">
        <v>123</v>
      </c>
      <c r="B7" s="902"/>
      <c r="C7" s="690" t="s">
        <v>0</v>
      </c>
      <c r="D7" s="690" t="s">
        <v>124</v>
      </c>
      <c r="E7" s="690" t="s">
        <v>1418</v>
      </c>
      <c r="F7" s="691" t="s">
        <v>1419</v>
      </c>
      <c r="G7" s="691" t="s">
        <v>1420</v>
      </c>
      <c r="H7" s="692">
        <v>1</v>
      </c>
      <c r="I7" s="692">
        <v>1</v>
      </c>
      <c r="J7" s="692">
        <v>44</v>
      </c>
      <c r="K7" s="690" t="s">
        <v>1408</v>
      </c>
      <c r="L7" s="690" t="s">
        <v>1421</v>
      </c>
      <c r="M7" s="690" t="s">
        <v>1410</v>
      </c>
      <c r="N7" s="693"/>
      <c r="O7" s="693"/>
      <c r="P7" s="693"/>
      <c r="Q7" s="693"/>
      <c r="R7" s="693"/>
      <c r="S7" s="693"/>
      <c r="T7" s="693"/>
      <c r="U7" s="693"/>
      <c r="V7" s="693"/>
      <c r="W7" s="693"/>
      <c r="X7" s="693"/>
      <c r="Y7" s="693">
        <v>1</v>
      </c>
      <c r="Z7" s="693"/>
      <c r="AA7" s="694">
        <v>100</v>
      </c>
      <c r="AB7" s="694">
        <v>100</v>
      </c>
      <c r="AC7" s="692">
        <v>1</v>
      </c>
      <c r="AD7" s="690"/>
      <c r="AE7" s="690"/>
      <c r="AF7" s="690"/>
      <c r="AG7" s="690"/>
      <c r="AH7" s="691" t="s">
        <v>127</v>
      </c>
    </row>
    <row r="8" spans="1:34" ht="24" customHeight="1" x14ac:dyDescent="0.25">
      <c r="A8" s="902" t="s">
        <v>123</v>
      </c>
      <c r="B8" s="902"/>
      <c r="C8" s="690" t="s">
        <v>0</v>
      </c>
      <c r="D8" s="690" t="s">
        <v>124</v>
      </c>
      <c r="E8" s="690" t="s">
        <v>1418</v>
      </c>
      <c r="F8" s="691" t="s">
        <v>1422</v>
      </c>
      <c r="G8" s="691" t="s">
        <v>1423</v>
      </c>
      <c r="H8" s="692">
        <v>1</v>
      </c>
      <c r="I8" s="692">
        <v>1</v>
      </c>
      <c r="J8" s="692">
        <v>112</v>
      </c>
      <c r="K8" s="690" t="s">
        <v>1408</v>
      </c>
      <c r="L8" s="690" t="s">
        <v>1421</v>
      </c>
      <c r="M8" s="690" t="s">
        <v>1410</v>
      </c>
      <c r="N8" s="693"/>
      <c r="O8" s="693"/>
      <c r="P8" s="693"/>
      <c r="Q8" s="693"/>
      <c r="R8" s="693"/>
      <c r="S8" s="693"/>
      <c r="T8" s="693"/>
      <c r="U8" s="693"/>
      <c r="V8" s="693"/>
      <c r="W8" s="693"/>
      <c r="X8" s="693"/>
      <c r="Y8" s="693">
        <v>1</v>
      </c>
      <c r="Z8" s="693"/>
      <c r="AA8" s="694">
        <v>100</v>
      </c>
      <c r="AB8" s="694">
        <v>100</v>
      </c>
      <c r="AC8" s="692">
        <v>1</v>
      </c>
      <c r="AD8" s="690"/>
      <c r="AE8" s="690"/>
      <c r="AF8" s="690"/>
      <c r="AG8" s="690"/>
      <c r="AH8" s="691" t="s">
        <v>127</v>
      </c>
    </row>
    <row r="9" spans="1:34" ht="23.25" customHeight="1" x14ac:dyDescent="0.25">
      <c r="A9" s="902" t="s">
        <v>123</v>
      </c>
      <c r="B9" s="902"/>
      <c r="C9" s="690" t="s">
        <v>0</v>
      </c>
      <c r="D9" s="690" t="s">
        <v>124</v>
      </c>
      <c r="E9" s="690" t="s">
        <v>1418</v>
      </c>
      <c r="F9" s="691" t="s">
        <v>1424</v>
      </c>
      <c r="G9" s="691" t="s">
        <v>1425</v>
      </c>
      <c r="H9" s="692">
        <v>1</v>
      </c>
      <c r="I9" s="692">
        <v>1</v>
      </c>
      <c r="J9" s="692">
        <v>1989</v>
      </c>
      <c r="K9" s="690" t="s">
        <v>1408</v>
      </c>
      <c r="L9" s="690" t="s">
        <v>1421</v>
      </c>
      <c r="M9" s="690" t="s">
        <v>1410</v>
      </c>
      <c r="N9" s="693"/>
      <c r="O9" s="693"/>
      <c r="P9" s="693"/>
      <c r="Q9" s="693"/>
      <c r="R9" s="693"/>
      <c r="S9" s="693"/>
      <c r="T9" s="693"/>
      <c r="U9" s="693"/>
      <c r="V9" s="693"/>
      <c r="W9" s="693"/>
      <c r="X9" s="693"/>
      <c r="Y9" s="693">
        <v>3</v>
      </c>
      <c r="Z9" s="693"/>
      <c r="AA9" s="694">
        <v>100</v>
      </c>
      <c r="AB9" s="694">
        <v>100</v>
      </c>
      <c r="AC9" s="692">
        <v>1</v>
      </c>
      <c r="AD9" s="690"/>
      <c r="AE9" s="690"/>
      <c r="AF9" s="690"/>
      <c r="AG9" s="690"/>
      <c r="AH9" s="691" t="s">
        <v>127</v>
      </c>
    </row>
    <row r="10" spans="1:34" ht="24" customHeight="1" x14ac:dyDescent="0.25">
      <c r="A10" s="902" t="s">
        <v>123</v>
      </c>
      <c r="B10" s="902"/>
      <c r="C10" s="690" t="s">
        <v>0</v>
      </c>
      <c r="D10" s="690" t="s">
        <v>131</v>
      </c>
      <c r="E10" s="690" t="s">
        <v>1426</v>
      </c>
      <c r="F10" s="691" t="s">
        <v>1427</v>
      </c>
      <c r="G10" s="691" t="s">
        <v>1428</v>
      </c>
      <c r="H10" s="692">
        <v>1</v>
      </c>
      <c r="I10" s="692">
        <v>1</v>
      </c>
      <c r="J10" s="692">
        <v>59</v>
      </c>
      <c r="K10" s="690" t="s">
        <v>1413</v>
      </c>
      <c r="L10" s="690" t="s">
        <v>1414</v>
      </c>
      <c r="M10" s="690" t="s">
        <v>1410</v>
      </c>
      <c r="N10" s="693"/>
      <c r="O10" s="693"/>
      <c r="P10" s="693">
        <v>1.17</v>
      </c>
      <c r="Q10" s="693"/>
      <c r="R10" s="693"/>
      <c r="S10" s="693"/>
      <c r="T10" s="693"/>
      <c r="U10" s="693"/>
      <c r="V10" s="693"/>
      <c r="W10" s="693"/>
      <c r="X10" s="693"/>
      <c r="Y10" s="693"/>
      <c r="Z10" s="693"/>
      <c r="AA10" s="694">
        <v>100</v>
      </c>
      <c r="AB10" s="694">
        <v>100</v>
      </c>
      <c r="AC10" s="692">
        <v>1</v>
      </c>
      <c r="AD10" s="690"/>
      <c r="AE10" s="690"/>
      <c r="AF10" s="690"/>
      <c r="AG10" s="690"/>
      <c r="AH10" s="691" t="s">
        <v>127</v>
      </c>
    </row>
    <row r="11" spans="1:34" ht="23.25" customHeight="1" x14ac:dyDescent="0.25">
      <c r="A11" s="902" t="s">
        <v>123</v>
      </c>
      <c r="B11" s="902"/>
      <c r="C11" s="690" t="s">
        <v>0</v>
      </c>
      <c r="D11" s="690" t="s">
        <v>131</v>
      </c>
      <c r="E11" s="690" t="s">
        <v>1429</v>
      </c>
      <c r="F11" s="691" t="s">
        <v>1430</v>
      </c>
      <c r="G11" s="691" t="s">
        <v>1431</v>
      </c>
      <c r="H11" s="692">
        <v>2</v>
      </c>
      <c r="I11" s="692">
        <v>2</v>
      </c>
      <c r="J11" s="692">
        <v>373</v>
      </c>
      <c r="K11" s="690" t="s">
        <v>1413</v>
      </c>
      <c r="L11" s="690" t="s">
        <v>1414</v>
      </c>
      <c r="M11" s="690" t="s">
        <v>1410</v>
      </c>
      <c r="N11" s="693"/>
      <c r="O11" s="693"/>
      <c r="P11" s="693">
        <v>4.83</v>
      </c>
      <c r="Q11" s="693"/>
      <c r="R11" s="693"/>
      <c r="S11" s="693"/>
      <c r="T11" s="693"/>
      <c r="U11" s="693"/>
      <c r="V11" s="693"/>
      <c r="W11" s="693"/>
      <c r="X11" s="693"/>
      <c r="Y11" s="693"/>
      <c r="Z11" s="693"/>
      <c r="AA11" s="694">
        <v>100</v>
      </c>
      <c r="AB11" s="694">
        <v>100</v>
      </c>
      <c r="AC11" s="692">
        <v>1</v>
      </c>
      <c r="AD11" s="690"/>
      <c r="AE11" s="690"/>
      <c r="AF11" s="690"/>
      <c r="AG11" s="690"/>
      <c r="AH11" s="691" t="s">
        <v>127</v>
      </c>
    </row>
    <row r="12" spans="1:34" ht="34.5" customHeight="1" x14ac:dyDescent="0.25">
      <c r="A12" s="902" t="s">
        <v>123</v>
      </c>
      <c r="B12" s="902"/>
      <c r="C12" s="690" t="s">
        <v>0</v>
      </c>
      <c r="D12" s="690" t="s">
        <v>131</v>
      </c>
      <c r="E12" s="690" t="s">
        <v>1432</v>
      </c>
      <c r="F12" s="691" t="s">
        <v>1433</v>
      </c>
      <c r="G12" s="691" t="s">
        <v>1434</v>
      </c>
      <c r="H12" s="692">
        <v>7</v>
      </c>
      <c r="I12" s="692">
        <v>7</v>
      </c>
      <c r="J12" s="692">
        <v>544</v>
      </c>
      <c r="K12" s="690" t="s">
        <v>1413</v>
      </c>
      <c r="L12" s="690" t="s">
        <v>1414</v>
      </c>
      <c r="M12" s="690" t="s">
        <v>1410</v>
      </c>
      <c r="N12" s="693"/>
      <c r="O12" s="693"/>
      <c r="P12" s="693">
        <v>4</v>
      </c>
      <c r="Q12" s="693"/>
      <c r="R12" s="693"/>
      <c r="S12" s="693"/>
      <c r="T12" s="693"/>
      <c r="U12" s="693"/>
      <c r="V12" s="693"/>
      <c r="W12" s="693"/>
      <c r="X12" s="693"/>
      <c r="Y12" s="693"/>
      <c r="Z12" s="693"/>
      <c r="AA12" s="694">
        <v>100</v>
      </c>
      <c r="AB12" s="694">
        <v>100</v>
      </c>
      <c r="AC12" s="692">
        <v>1</v>
      </c>
      <c r="AD12" s="690"/>
      <c r="AE12" s="690"/>
      <c r="AF12" s="690"/>
      <c r="AG12" s="690"/>
      <c r="AH12" s="691" t="s">
        <v>127</v>
      </c>
    </row>
    <row r="13" spans="1:34" ht="54.75" customHeight="1" x14ac:dyDescent="0.25">
      <c r="A13" s="906" t="s">
        <v>16</v>
      </c>
      <c r="B13" s="906"/>
      <c r="C13" s="695" t="s">
        <v>0</v>
      </c>
      <c r="D13" s="695" t="s">
        <v>131</v>
      </c>
      <c r="E13" s="695" t="s">
        <v>1435</v>
      </c>
      <c r="F13" s="696" t="s">
        <v>1436</v>
      </c>
      <c r="G13" s="696" t="s">
        <v>1437</v>
      </c>
      <c r="H13" s="697">
        <v>1</v>
      </c>
      <c r="I13" s="697">
        <v>1</v>
      </c>
      <c r="J13" s="697">
        <v>289</v>
      </c>
      <c r="K13" s="695" t="s">
        <v>1408</v>
      </c>
      <c r="L13" s="695" t="s">
        <v>1438</v>
      </c>
      <c r="M13" s="695" t="s">
        <v>1410</v>
      </c>
      <c r="N13" s="698"/>
      <c r="O13" s="698"/>
      <c r="P13" s="698"/>
      <c r="Q13" s="698"/>
      <c r="R13" s="698"/>
      <c r="S13" s="698"/>
      <c r="T13" s="698">
        <v>2700</v>
      </c>
      <c r="U13" s="698"/>
      <c r="V13" s="698"/>
      <c r="W13" s="698"/>
      <c r="X13" s="698"/>
      <c r="Y13" s="698"/>
      <c r="Z13" s="698"/>
      <c r="AA13" s="699">
        <v>100</v>
      </c>
      <c r="AB13" s="699">
        <v>100</v>
      </c>
      <c r="AC13" s="697">
        <v>1</v>
      </c>
      <c r="AD13" s="695"/>
      <c r="AE13" s="695"/>
      <c r="AF13" s="695"/>
      <c r="AG13" s="695"/>
      <c r="AH13" s="696" t="s">
        <v>1439</v>
      </c>
    </row>
    <row r="14" spans="1:34" ht="54.75" customHeight="1" x14ac:dyDescent="0.25">
      <c r="A14" s="906" t="s">
        <v>16</v>
      </c>
      <c r="B14" s="906"/>
      <c r="C14" s="695" t="s">
        <v>0</v>
      </c>
      <c r="D14" s="695" t="s">
        <v>131</v>
      </c>
      <c r="E14" s="695" t="s">
        <v>1435</v>
      </c>
      <c r="F14" s="696" t="s">
        <v>1440</v>
      </c>
      <c r="G14" s="696" t="s">
        <v>1441</v>
      </c>
      <c r="H14" s="697">
        <v>1</v>
      </c>
      <c r="I14" s="697">
        <v>1</v>
      </c>
      <c r="J14" s="697">
        <v>52</v>
      </c>
      <c r="K14" s="695" t="s">
        <v>1408</v>
      </c>
      <c r="L14" s="695" t="s">
        <v>1438</v>
      </c>
      <c r="M14" s="695" t="s">
        <v>1410</v>
      </c>
      <c r="N14" s="698"/>
      <c r="O14" s="698"/>
      <c r="P14" s="698"/>
      <c r="Q14" s="698"/>
      <c r="R14" s="698"/>
      <c r="S14" s="698"/>
      <c r="T14" s="698">
        <v>1500</v>
      </c>
      <c r="U14" s="698"/>
      <c r="V14" s="698"/>
      <c r="W14" s="698"/>
      <c r="X14" s="698"/>
      <c r="Y14" s="698"/>
      <c r="Z14" s="698"/>
      <c r="AA14" s="699">
        <v>100</v>
      </c>
      <c r="AB14" s="699">
        <v>100</v>
      </c>
      <c r="AC14" s="697">
        <v>1</v>
      </c>
      <c r="AD14" s="695"/>
      <c r="AE14" s="695"/>
      <c r="AF14" s="695"/>
      <c r="AG14" s="695"/>
      <c r="AH14" s="696" t="s">
        <v>1439</v>
      </c>
    </row>
    <row r="15" spans="1:34" ht="54.75" customHeight="1" x14ac:dyDescent="0.25">
      <c r="A15" s="906" t="s">
        <v>16</v>
      </c>
      <c r="B15" s="906"/>
      <c r="C15" s="695" t="s">
        <v>0</v>
      </c>
      <c r="D15" s="695" t="s">
        <v>131</v>
      </c>
      <c r="E15" s="695" t="s">
        <v>1435</v>
      </c>
      <c r="F15" s="696" t="s">
        <v>1442</v>
      </c>
      <c r="G15" s="696" t="s">
        <v>1443</v>
      </c>
      <c r="H15" s="697">
        <v>0</v>
      </c>
      <c r="I15" s="697">
        <v>1</v>
      </c>
      <c r="J15" s="697">
        <v>41</v>
      </c>
      <c r="K15" s="695" t="s">
        <v>1408</v>
      </c>
      <c r="L15" s="695" t="s">
        <v>1438</v>
      </c>
      <c r="M15" s="695" t="s">
        <v>1410</v>
      </c>
      <c r="N15" s="698"/>
      <c r="O15" s="698"/>
      <c r="P15" s="698"/>
      <c r="Q15" s="698"/>
      <c r="R15" s="698"/>
      <c r="S15" s="698"/>
      <c r="T15" s="698">
        <v>1300</v>
      </c>
      <c r="U15" s="698"/>
      <c r="V15" s="698"/>
      <c r="W15" s="698"/>
      <c r="X15" s="698"/>
      <c r="Y15" s="698"/>
      <c r="Z15" s="698"/>
      <c r="AA15" s="699">
        <v>100</v>
      </c>
      <c r="AB15" s="699">
        <v>100</v>
      </c>
      <c r="AC15" s="697">
        <v>1</v>
      </c>
      <c r="AD15" s="695"/>
      <c r="AE15" s="695"/>
      <c r="AF15" s="695"/>
      <c r="AG15" s="695"/>
      <c r="AH15" s="696" t="s">
        <v>1439</v>
      </c>
    </row>
    <row r="16" spans="1:34" ht="54.75" customHeight="1" x14ac:dyDescent="0.25">
      <c r="A16" s="906" t="s">
        <v>16</v>
      </c>
      <c r="B16" s="906"/>
      <c r="C16" s="695" t="s">
        <v>0</v>
      </c>
      <c r="D16" s="695" t="s">
        <v>131</v>
      </c>
      <c r="E16" s="695" t="s">
        <v>1435</v>
      </c>
      <c r="F16" s="696" t="s">
        <v>1444</v>
      </c>
      <c r="G16" s="696" t="s">
        <v>1445</v>
      </c>
      <c r="H16" s="697">
        <v>1</v>
      </c>
      <c r="I16" s="697">
        <v>1</v>
      </c>
      <c r="J16" s="697">
        <v>41</v>
      </c>
      <c r="K16" s="695" t="s">
        <v>1408</v>
      </c>
      <c r="L16" s="695" t="s">
        <v>1438</v>
      </c>
      <c r="M16" s="695" t="s">
        <v>1410</v>
      </c>
      <c r="N16" s="698"/>
      <c r="O16" s="698"/>
      <c r="P16" s="698"/>
      <c r="Q16" s="698"/>
      <c r="R16" s="698"/>
      <c r="S16" s="698"/>
      <c r="T16" s="698">
        <v>1700</v>
      </c>
      <c r="U16" s="698"/>
      <c r="V16" s="698"/>
      <c r="W16" s="698"/>
      <c r="X16" s="698"/>
      <c r="Y16" s="698"/>
      <c r="Z16" s="698"/>
      <c r="AA16" s="699">
        <v>100</v>
      </c>
      <c r="AB16" s="699">
        <v>100</v>
      </c>
      <c r="AC16" s="697">
        <v>1</v>
      </c>
      <c r="AD16" s="695"/>
      <c r="AE16" s="695"/>
      <c r="AF16" s="695"/>
      <c r="AG16" s="695"/>
      <c r="AH16" s="696" t="s">
        <v>1439</v>
      </c>
    </row>
    <row r="17" spans="1:34" ht="23.25" customHeight="1" x14ac:dyDescent="0.25">
      <c r="A17" s="902" t="s">
        <v>123</v>
      </c>
      <c r="B17" s="902"/>
      <c r="C17" s="690" t="s">
        <v>0</v>
      </c>
      <c r="D17" s="690" t="s">
        <v>133</v>
      </c>
      <c r="E17" s="690" t="s">
        <v>1446</v>
      </c>
      <c r="F17" s="691" t="s">
        <v>1447</v>
      </c>
      <c r="G17" s="691" t="s">
        <v>1448</v>
      </c>
      <c r="H17" s="692">
        <v>1</v>
      </c>
      <c r="I17" s="692">
        <v>1</v>
      </c>
      <c r="J17" s="692">
        <v>377</v>
      </c>
      <c r="K17" s="690" t="s">
        <v>1408</v>
      </c>
      <c r="L17" s="690" t="s">
        <v>1421</v>
      </c>
      <c r="M17" s="690" t="s">
        <v>1410</v>
      </c>
      <c r="N17" s="693"/>
      <c r="O17" s="693"/>
      <c r="P17" s="693"/>
      <c r="Q17" s="693"/>
      <c r="R17" s="693"/>
      <c r="S17" s="693"/>
      <c r="T17" s="693"/>
      <c r="U17" s="693"/>
      <c r="V17" s="693"/>
      <c r="W17" s="693"/>
      <c r="X17" s="693"/>
      <c r="Y17" s="693">
        <v>1</v>
      </c>
      <c r="Z17" s="693"/>
      <c r="AA17" s="694">
        <v>100</v>
      </c>
      <c r="AB17" s="694">
        <v>60.429880791722894</v>
      </c>
      <c r="AC17" s="692">
        <v>1</v>
      </c>
      <c r="AD17" s="690"/>
      <c r="AE17" s="690"/>
      <c r="AF17" s="690"/>
      <c r="AG17" s="690"/>
      <c r="AH17" s="691" t="s">
        <v>127</v>
      </c>
    </row>
    <row r="18" spans="1:34" ht="24" customHeight="1" x14ac:dyDescent="0.25">
      <c r="A18" s="902" t="s">
        <v>123</v>
      </c>
      <c r="B18" s="902"/>
      <c r="C18" s="690" t="s">
        <v>0</v>
      </c>
      <c r="D18" s="690" t="s">
        <v>134</v>
      </c>
      <c r="E18" s="690" t="s">
        <v>1449</v>
      </c>
      <c r="F18" s="691" t="s">
        <v>1450</v>
      </c>
      <c r="G18" s="691" t="s">
        <v>1451</v>
      </c>
      <c r="H18" s="692">
        <v>1</v>
      </c>
      <c r="I18" s="692">
        <v>1</v>
      </c>
      <c r="J18" s="692">
        <v>37</v>
      </c>
      <c r="K18" s="690" t="s">
        <v>1408</v>
      </c>
      <c r="L18" s="690" t="s">
        <v>1409</v>
      </c>
      <c r="M18" s="690" t="s">
        <v>1410</v>
      </c>
      <c r="N18" s="693"/>
      <c r="O18" s="693"/>
      <c r="P18" s="693"/>
      <c r="Q18" s="693"/>
      <c r="R18" s="693"/>
      <c r="S18" s="693"/>
      <c r="T18" s="693"/>
      <c r="U18" s="693"/>
      <c r="V18" s="693">
        <v>1</v>
      </c>
      <c r="W18" s="693"/>
      <c r="X18" s="693"/>
      <c r="Y18" s="693"/>
      <c r="Z18" s="693"/>
      <c r="AA18" s="694">
        <v>100</v>
      </c>
      <c r="AB18" s="694">
        <v>100</v>
      </c>
      <c r="AC18" s="692">
        <v>1</v>
      </c>
      <c r="AD18" s="690"/>
      <c r="AE18" s="690"/>
      <c r="AF18" s="690"/>
      <c r="AG18" s="690"/>
      <c r="AH18" s="691" t="s">
        <v>127</v>
      </c>
    </row>
    <row r="19" spans="1:34" ht="23.25" customHeight="1" x14ac:dyDescent="0.25">
      <c r="A19" s="902" t="s">
        <v>123</v>
      </c>
      <c r="B19" s="902"/>
      <c r="C19" s="690" t="s">
        <v>0</v>
      </c>
      <c r="D19" s="690" t="s">
        <v>134</v>
      </c>
      <c r="E19" s="690" t="s">
        <v>1452</v>
      </c>
      <c r="F19" s="691" t="s">
        <v>1453</v>
      </c>
      <c r="G19" s="691" t="s">
        <v>1454</v>
      </c>
      <c r="H19" s="692">
        <v>2</v>
      </c>
      <c r="I19" s="692">
        <v>2</v>
      </c>
      <c r="J19" s="692">
        <v>85</v>
      </c>
      <c r="K19" s="690" t="s">
        <v>1408</v>
      </c>
      <c r="L19" s="690" t="s">
        <v>1409</v>
      </c>
      <c r="M19" s="690" t="s">
        <v>1410</v>
      </c>
      <c r="N19" s="693"/>
      <c r="O19" s="693"/>
      <c r="P19" s="693"/>
      <c r="Q19" s="693"/>
      <c r="R19" s="693"/>
      <c r="S19" s="693"/>
      <c r="T19" s="693"/>
      <c r="U19" s="693"/>
      <c r="V19" s="693">
        <v>2.5</v>
      </c>
      <c r="W19" s="693"/>
      <c r="X19" s="693"/>
      <c r="Y19" s="693"/>
      <c r="Z19" s="693"/>
      <c r="AA19" s="694">
        <v>100</v>
      </c>
      <c r="AB19" s="694">
        <v>100</v>
      </c>
      <c r="AC19" s="692">
        <v>1</v>
      </c>
      <c r="AD19" s="690"/>
      <c r="AE19" s="690"/>
      <c r="AF19" s="690"/>
      <c r="AG19" s="690"/>
      <c r="AH19" s="691" t="s">
        <v>127</v>
      </c>
    </row>
    <row r="20" spans="1:34" ht="24" customHeight="1" x14ac:dyDescent="0.25">
      <c r="A20" s="902" t="s">
        <v>123</v>
      </c>
      <c r="B20" s="902"/>
      <c r="C20" s="690" t="s">
        <v>0</v>
      </c>
      <c r="D20" s="690" t="s">
        <v>134</v>
      </c>
      <c r="E20" s="690" t="s">
        <v>1455</v>
      </c>
      <c r="F20" s="691" t="s">
        <v>1456</v>
      </c>
      <c r="G20" s="691" t="s">
        <v>1457</v>
      </c>
      <c r="H20" s="692">
        <v>1</v>
      </c>
      <c r="I20" s="692">
        <v>1</v>
      </c>
      <c r="J20" s="692">
        <v>34</v>
      </c>
      <c r="K20" s="690" t="s">
        <v>1408</v>
      </c>
      <c r="L20" s="690" t="s">
        <v>1409</v>
      </c>
      <c r="M20" s="690" t="s">
        <v>1410</v>
      </c>
      <c r="N20" s="693"/>
      <c r="O20" s="693"/>
      <c r="P20" s="693"/>
      <c r="Q20" s="693"/>
      <c r="R20" s="693"/>
      <c r="S20" s="693"/>
      <c r="T20" s="693"/>
      <c r="U20" s="693"/>
      <c r="V20" s="693">
        <v>1.25</v>
      </c>
      <c r="W20" s="693"/>
      <c r="X20" s="693"/>
      <c r="Y20" s="693"/>
      <c r="Z20" s="693"/>
      <c r="AA20" s="694">
        <v>100</v>
      </c>
      <c r="AB20" s="694">
        <v>100</v>
      </c>
      <c r="AC20" s="692">
        <v>1</v>
      </c>
      <c r="AD20" s="690"/>
      <c r="AE20" s="690"/>
      <c r="AF20" s="690"/>
      <c r="AG20" s="690"/>
      <c r="AH20" s="691" t="s">
        <v>127</v>
      </c>
    </row>
    <row r="21" spans="1:34" ht="54.75" customHeight="1" x14ac:dyDescent="0.25">
      <c r="A21" s="906" t="s">
        <v>16</v>
      </c>
      <c r="B21" s="906"/>
      <c r="C21" s="695" t="s">
        <v>0</v>
      </c>
      <c r="D21" s="695" t="s">
        <v>134</v>
      </c>
      <c r="E21" s="695" t="s">
        <v>1458</v>
      </c>
      <c r="F21" s="696" t="s">
        <v>1459</v>
      </c>
      <c r="G21" s="696" t="s">
        <v>1460</v>
      </c>
      <c r="H21" s="697">
        <v>0</v>
      </c>
      <c r="I21" s="697">
        <v>3</v>
      </c>
      <c r="J21" s="697">
        <v>24</v>
      </c>
      <c r="K21" s="695" t="s">
        <v>1408</v>
      </c>
      <c r="L21" s="695" t="s">
        <v>1409</v>
      </c>
      <c r="M21" s="695" t="s">
        <v>1410</v>
      </c>
      <c r="N21" s="698"/>
      <c r="O21" s="698"/>
      <c r="P21" s="698"/>
      <c r="Q21" s="698"/>
      <c r="R21" s="698"/>
      <c r="S21" s="698"/>
      <c r="T21" s="698"/>
      <c r="U21" s="698"/>
      <c r="V21" s="698">
        <v>0.5</v>
      </c>
      <c r="W21" s="698"/>
      <c r="X21" s="698"/>
      <c r="Y21" s="698"/>
      <c r="Z21" s="698"/>
      <c r="AA21" s="699">
        <v>100</v>
      </c>
      <c r="AB21" s="699">
        <v>100</v>
      </c>
      <c r="AC21" s="697">
        <v>1</v>
      </c>
      <c r="AD21" s="695"/>
      <c r="AE21" s="695"/>
      <c r="AF21" s="695"/>
      <c r="AG21" s="695"/>
      <c r="AH21" s="696" t="s">
        <v>1461</v>
      </c>
    </row>
    <row r="22" spans="1:34" ht="24" customHeight="1" x14ac:dyDescent="0.25">
      <c r="A22" s="902" t="s">
        <v>123</v>
      </c>
      <c r="B22" s="902"/>
      <c r="C22" s="690" t="s">
        <v>0</v>
      </c>
      <c r="D22" s="690" t="s">
        <v>134</v>
      </c>
      <c r="E22" s="690" t="s">
        <v>1462</v>
      </c>
      <c r="F22" s="691" t="s">
        <v>1463</v>
      </c>
      <c r="G22" s="691" t="s">
        <v>1464</v>
      </c>
      <c r="H22" s="692">
        <v>1</v>
      </c>
      <c r="I22" s="692">
        <v>1</v>
      </c>
      <c r="J22" s="692">
        <v>30</v>
      </c>
      <c r="K22" s="690" t="s">
        <v>1408</v>
      </c>
      <c r="L22" s="690" t="s">
        <v>1409</v>
      </c>
      <c r="M22" s="690" t="s">
        <v>1410</v>
      </c>
      <c r="N22" s="693"/>
      <c r="O22" s="693"/>
      <c r="P22" s="693"/>
      <c r="Q22" s="693"/>
      <c r="R22" s="693"/>
      <c r="S22" s="693"/>
      <c r="T22" s="693"/>
      <c r="U22" s="693"/>
      <c r="V22" s="693">
        <v>0.81</v>
      </c>
      <c r="W22" s="693"/>
      <c r="X22" s="693"/>
      <c r="Y22" s="693"/>
      <c r="Z22" s="693"/>
      <c r="AA22" s="694">
        <v>100</v>
      </c>
      <c r="AB22" s="694">
        <v>100</v>
      </c>
      <c r="AC22" s="692">
        <v>1</v>
      </c>
      <c r="AD22" s="690"/>
      <c r="AE22" s="690"/>
      <c r="AF22" s="690"/>
      <c r="AG22" s="690"/>
      <c r="AH22" s="691" t="s">
        <v>127</v>
      </c>
    </row>
    <row r="23" spans="1:34" ht="23.25" customHeight="1" x14ac:dyDescent="0.25">
      <c r="A23" s="902" t="s">
        <v>123</v>
      </c>
      <c r="B23" s="902"/>
      <c r="C23" s="690" t="s">
        <v>0</v>
      </c>
      <c r="D23" s="690" t="s">
        <v>134</v>
      </c>
      <c r="E23" s="690" t="s">
        <v>1465</v>
      </c>
      <c r="F23" s="691" t="s">
        <v>1466</v>
      </c>
      <c r="G23" s="691" t="s">
        <v>1467</v>
      </c>
      <c r="H23" s="692">
        <v>1</v>
      </c>
      <c r="I23" s="692">
        <v>1</v>
      </c>
      <c r="J23" s="692">
        <v>28</v>
      </c>
      <c r="K23" s="690" t="s">
        <v>1408</v>
      </c>
      <c r="L23" s="690" t="s">
        <v>1409</v>
      </c>
      <c r="M23" s="690" t="s">
        <v>1410</v>
      </c>
      <c r="N23" s="693"/>
      <c r="O23" s="693"/>
      <c r="P23" s="693"/>
      <c r="Q23" s="693"/>
      <c r="R23" s="693"/>
      <c r="S23" s="693"/>
      <c r="T23" s="693"/>
      <c r="U23" s="693"/>
      <c r="V23" s="693">
        <v>0.52</v>
      </c>
      <c r="W23" s="693"/>
      <c r="X23" s="693"/>
      <c r="Y23" s="693"/>
      <c r="Z23" s="693"/>
      <c r="AA23" s="694">
        <v>100</v>
      </c>
      <c r="AB23" s="694">
        <v>100</v>
      </c>
      <c r="AC23" s="692">
        <v>1</v>
      </c>
      <c r="AD23" s="690"/>
      <c r="AE23" s="690"/>
      <c r="AF23" s="690"/>
      <c r="AG23" s="690"/>
      <c r="AH23" s="691" t="s">
        <v>127</v>
      </c>
    </row>
    <row r="24" spans="1:34" ht="24" customHeight="1" x14ac:dyDescent="0.25">
      <c r="A24" s="902" t="s">
        <v>123</v>
      </c>
      <c r="B24" s="902"/>
      <c r="C24" s="690" t="s">
        <v>0</v>
      </c>
      <c r="D24" s="690" t="s">
        <v>134</v>
      </c>
      <c r="E24" s="690" t="s">
        <v>1468</v>
      </c>
      <c r="F24" s="691" t="s">
        <v>1469</v>
      </c>
      <c r="G24" s="691" t="s">
        <v>1470</v>
      </c>
      <c r="H24" s="692">
        <v>1</v>
      </c>
      <c r="I24" s="692">
        <v>1</v>
      </c>
      <c r="J24" s="692">
        <v>30</v>
      </c>
      <c r="K24" s="690" t="s">
        <v>1408</v>
      </c>
      <c r="L24" s="690" t="s">
        <v>1409</v>
      </c>
      <c r="M24" s="690" t="s">
        <v>1410</v>
      </c>
      <c r="N24" s="693"/>
      <c r="O24" s="693"/>
      <c r="P24" s="693"/>
      <c r="Q24" s="693"/>
      <c r="R24" s="693"/>
      <c r="S24" s="693"/>
      <c r="T24" s="693"/>
      <c r="U24" s="693"/>
      <c r="V24" s="693">
        <v>0.89</v>
      </c>
      <c r="W24" s="693"/>
      <c r="X24" s="693"/>
      <c r="Y24" s="693"/>
      <c r="Z24" s="693"/>
      <c r="AA24" s="694">
        <v>100</v>
      </c>
      <c r="AB24" s="694">
        <v>100</v>
      </c>
      <c r="AC24" s="692">
        <v>1</v>
      </c>
      <c r="AD24" s="690"/>
      <c r="AE24" s="690"/>
      <c r="AF24" s="690"/>
      <c r="AG24" s="690"/>
      <c r="AH24" s="691" t="s">
        <v>127</v>
      </c>
    </row>
    <row r="25" spans="1:34" ht="54.75" customHeight="1" x14ac:dyDescent="0.25">
      <c r="A25" s="906" t="s">
        <v>16</v>
      </c>
      <c r="B25" s="906"/>
      <c r="C25" s="695" t="s">
        <v>0</v>
      </c>
      <c r="D25" s="695" t="s">
        <v>134</v>
      </c>
      <c r="E25" s="695" t="s">
        <v>701</v>
      </c>
      <c r="F25" s="696" t="s">
        <v>1471</v>
      </c>
      <c r="G25" s="696" t="s">
        <v>1472</v>
      </c>
      <c r="H25" s="697">
        <v>3</v>
      </c>
      <c r="I25" s="697">
        <v>3</v>
      </c>
      <c r="J25" s="697">
        <v>94</v>
      </c>
      <c r="K25" s="695" t="s">
        <v>1413</v>
      </c>
      <c r="L25" s="695" t="s">
        <v>1414</v>
      </c>
      <c r="M25" s="695" t="s">
        <v>1410</v>
      </c>
      <c r="N25" s="698"/>
      <c r="O25" s="698"/>
      <c r="P25" s="698">
        <v>6</v>
      </c>
      <c r="Q25" s="698"/>
      <c r="R25" s="698"/>
      <c r="S25" s="698"/>
      <c r="T25" s="698"/>
      <c r="U25" s="698"/>
      <c r="V25" s="698"/>
      <c r="W25" s="698"/>
      <c r="X25" s="698"/>
      <c r="Y25" s="698"/>
      <c r="Z25" s="698"/>
      <c r="AA25" s="699">
        <v>100</v>
      </c>
      <c r="AB25" s="699">
        <v>100</v>
      </c>
      <c r="AC25" s="697">
        <v>1</v>
      </c>
      <c r="AD25" s="695"/>
      <c r="AE25" s="695"/>
      <c r="AF25" s="695"/>
      <c r="AG25" s="695"/>
      <c r="AH25" s="696" t="s">
        <v>1461</v>
      </c>
    </row>
    <row r="26" spans="1:34" ht="54.75" customHeight="1" x14ac:dyDescent="0.25">
      <c r="A26" s="906" t="s">
        <v>16</v>
      </c>
      <c r="B26" s="906"/>
      <c r="C26" s="695" t="s">
        <v>0</v>
      </c>
      <c r="D26" s="695" t="s">
        <v>134</v>
      </c>
      <c r="E26" s="695" t="s">
        <v>697</v>
      </c>
      <c r="F26" s="696" t="s">
        <v>1473</v>
      </c>
      <c r="G26" s="696" t="s">
        <v>1474</v>
      </c>
      <c r="H26" s="697">
        <v>3</v>
      </c>
      <c r="I26" s="697">
        <v>5</v>
      </c>
      <c r="J26" s="697">
        <v>164</v>
      </c>
      <c r="K26" s="695" t="s">
        <v>1413</v>
      </c>
      <c r="L26" s="695" t="s">
        <v>1414</v>
      </c>
      <c r="M26" s="695" t="s">
        <v>1410</v>
      </c>
      <c r="N26" s="698"/>
      <c r="O26" s="698"/>
      <c r="P26" s="698">
        <v>8</v>
      </c>
      <c r="Q26" s="698"/>
      <c r="R26" s="698"/>
      <c r="S26" s="698"/>
      <c r="T26" s="698"/>
      <c r="U26" s="698"/>
      <c r="V26" s="698"/>
      <c r="W26" s="698"/>
      <c r="X26" s="698"/>
      <c r="Y26" s="698"/>
      <c r="Z26" s="698"/>
      <c r="AA26" s="699">
        <v>100</v>
      </c>
      <c r="AB26" s="699">
        <v>100</v>
      </c>
      <c r="AC26" s="697">
        <v>1</v>
      </c>
      <c r="AD26" s="695"/>
      <c r="AE26" s="695"/>
      <c r="AF26" s="695"/>
      <c r="AG26" s="695"/>
      <c r="AH26" s="696" t="s">
        <v>1461</v>
      </c>
    </row>
    <row r="27" spans="1:34" ht="54.75" customHeight="1" x14ac:dyDescent="0.25">
      <c r="A27" s="906" t="s">
        <v>16</v>
      </c>
      <c r="B27" s="906"/>
      <c r="C27" s="695" t="s">
        <v>0</v>
      </c>
      <c r="D27" s="695" t="s">
        <v>134</v>
      </c>
      <c r="E27" s="695" t="s">
        <v>693</v>
      </c>
      <c r="F27" s="696" t="s">
        <v>1475</v>
      </c>
      <c r="G27" s="696" t="s">
        <v>1476</v>
      </c>
      <c r="H27" s="697">
        <v>4</v>
      </c>
      <c r="I27" s="697">
        <v>6</v>
      </c>
      <c r="J27" s="697">
        <v>277</v>
      </c>
      <c r="K27" s="695" t="s">
        <v>1413</v>
      </c>
      <c r="L27" s="695" t="s">
        <v>1414</v>
      </c>
      <c r="M27" s="695" t="s">
        <v>1410</v>
      </c>
      <c r="N27" s="698"/>
      <c r="O27" s="698"/>
      <c r="P27" s="698">
        <v>9</v>
      </c>
      <c r="Q27" s="698"/>
      <c r="R27" s="698"/>
      <c r="S27" s="698"/>
      <c r="T27" s="698"/>
      <c r="U27" s="698"/>
      <c r="V27" s="698"/>
      <c r="W27" s="698"/>
      <c r="X27" s="698"/>
      <c r="Y27" s="698"/>
      <c r="Z27" s="698"/>
      <c r="AA27" s="699">
        <v>100</v>
      </c>
      <c r="AB27" s="699">
        <v>100</v>
      </c>
      <c r="AC27" s="697">
        <v>1</v>
      </c>
      <c r="AD27" s="695"/>
      <c r="AE27" s="695"/>
      <c r="AF27" s="695"/>
      <c r="AG27" s="695"/>
      <c r="AH27" s="696" t="s">
        <v>1461</v>
      </c>
    </row>
    <row r="28" spans="1:34" ht="33.75" customHeight="1" x14ac:dyDescent="0.25">
      <c r="A28" s="902" t="s">
        <v>123</v>
      </c>
      <c r="B28" s="902"/>
      <c r="C28" s="690" t="s">
        <v>0</v>
      </c>
      <c r="D28" s="690" t="s">
        <v>134</v>
      </c>
      <c r="E28" s="690" t="s">
        <v>697</v>
      </c>
      <c r="F28" s="691" t="s">
        <v>1477</v>
      </c>
      <c r="G28" s="691" t="s">
        <v>1474</v>
      </c>
      <c r="H28" s="692">
        <v>3</v>
      </c>
      <c r="I28" s="692">
        <v>5</v>
      </c>
      <c r="J28" s="692">
        <v>164</v>
      </c>
      <c r="K28" s="690" t="s">
        <v>1408</v>
      </c>
      <c r="L28" s="690" t="s">
        <v>1421</v>
      </c>
      <c r="M28" s="690" t="s">
        <v>1410</v>
      </c>
      <c r="N28" s="693"/>
      <c r="O28" s="693"/>
      <c r="P28" s="693"/>
      <c r="Q28" s="693"/>
      <c r="R28" s="693"/>
      <c r="S28" s="693"/>
      <c r="T28" s="693"/>
      <c r="U28" s="693"/>
      <c r="V28" s="693"/>
      <c r="W28" s="693"/>
      <c r="X28" s="693"/>
      <c r="Y28" s="693">
        <v>1</v>
      </c>
      <c r="Z28" s="693"/>
      <c r="AA28" s="694">
        <v>100</v>
      </c>
      <c r="AB28" s="694">
        <v>100</v>
      </c>
      <c r="AC28" s="692">
        <v>1</v>
      </c>
      <c r="AD28" s="690"/>
      <c r="AE28" s="690"/>
      <c r="AF28" s="690"/>
      <c r="AG28" s="690"/>
      <c r="AH28" s="691" t="s">
        <v>127</v>
      </c>
    </row>
    <row r="29" spans="1:34" ht="24" customHeight="1" x14ac:dyDescent="0.25">
      <c r="A29" s="902" t="s">
        <v>123</v>
      </c>
      <c r="B29" s="902"/>
      <c r="C29" s="690" t="s">
        <v>0</v>
      </c>
      <c r="D29" s="690" t="s">
        <v>134</v>
      </c>
      <c r="E29" s="690" t="s">
        <v>713</v>
      </c>
      <c r="F29" s="691" t="s">
        <v>1478</v>
      </c>
      <c r="G29" s="691" t="s">
        <v>1479</v>
      </c>
      <c r="H29" s="692">
        <v>4</v>
      </c>
      <c r="I29" s="692">
        <v>5</v>
      </c>
      <c r="J29" s="692">
        <v>123</v>
      </c>
      <c r="K29" s="690" t="s">
        <v>1408</v>
      </c>
      <c r="L29" s="690" t="s">
        <v>1421</v>
      </c>
      <c r="M29" s="690" t="s">
        <v>1410</v>
      </c>
      <c r="N29" s="693"/>
      <c r="O29" s="693"/>
      <c r="P29" s="693"/>
      <c r="Q29" s="693"/>
      <c r="R29" s="693"/>
      <c r="S29" s="693"/>
      <c r="T29" s="693"/>
      <c r="U29" s="693"/>
      <c r="V29" s="693"/>
      <c r="W29" s="693"/>
      <c r="X29" s="693"/>
      <c r="Y29" s="693">
        <v>1</v>
      </c>
      <c r="Z29" s="693"/>
      <c r="AA29" s="694">
        <v>100</v>
      </c>
      <c r="AB29" s="694">
        <v>100</v>
      </c>
      <c r="AC29" s="692">
        <v>1</v>
      </c>
      <c r="AD29" s="690"/>
      <c r="AE29" s="690"/>
      <c r="AF29" s="690"/>
      <c r="AG29" s="690"/>
      <c r="AH29" s="691" t="s">
        <v>127</v>
      </c>
    </row>
    <row r="30" spans="1:34" ht="33.75" customHeight="1" x14ac:dyDescent="0.25">
      <c r="A30" s="902" t="s">
        <v>123</v>
      </c>
      <c r="B30" s="902"/>
      <c r="C30" s="690" t="s">
        <v>0</v>
      </c>
      <c r="D30" s="690" t="s">
        <v>134</v>
      </c>
      <c r="E30" s="690" t="s">
        <v>1480</v>
      </c>
      <c r="F30" s="691" t="s">
        <v>1481</v>
      </c>
      <c r="G30" s="691" t="s">
        <v>1482</v>
      </c>
      <c r="H30" s="692">
        <v>2</v>
      </c>
      <c r="I30" s="692">
        <v>8</v>
      </c>
      <c r="J30" s="692">
        <v>72</v>
      </c>
      <c r="K30" s="690" t="s">
        <v>1408</v>
      </c>
      <c r="L30" s="690" t="s">
        <v>1421</v>
      </c>
      <c r="M30" s="690" t="s">
        <v>1410</v>
      </c>
      <c r="N30" s="693"/>
      <c r="O30" s="693"/>
      <c r="P30" s="693"/>
      <c r="Q30" s="693"/>
      <c r="R30" s="693"/>
      <c r="S30" s="693"/>
      <c r="T30" s="693"/>
      <c r="U30" s="693"/>
      <c r="V30" s="693"/>
      <c r="W30" s="693"/>
      <c r="X30" s="693"/>
      <c r="Y30" s="693">
        <v>1</v>
      </c>
      <c r="Z30" s="693"/>
      <c r="AA30" s="694">
        <v>100</v>
      </c>
      <c r="AB30" s="694">
        <v>100</v>
      </c>
      <c r="AC30" s="692">
        <v>1</v>
      </c>
      <c r="AD30" s="690"/>
      <c r="AE30" s="690"/>
      <c r="AF30" s="690"/>
      <c r="AG30" s="690"/>
      <c r="AH30" s="691" t="s">
        <v>127</v>
      </c>
    </row>
    <row r="31" spans="1:34" ht="54.75" customHeight="1" x14ac:dyDescent="0.25">
      <c r="A31" s="906" t="s">
        <v>16</v>
      </c>
      <c r="B31" s="906"/>
      <c r="C31" s="695" t="s">
        <v>0</v>
      </c>
      <c r="D31" s="695" t="s">
        <v>134</v>
      </c>
      <c r="E31" s="695" t="s">
        <v>1483</v>
      </c>
      <c r="F31" s="696" t="s">
        <v>1484</v>
      </c>
      <c r="G31" s="696" t="s">
        <v>1485</v>
      </c>
      <c r="H31" s="697">
        <v>1</v>
      </c>
      <c r="I31" s="697">
        <v>1</v>
      </c>
      <c r="J31" s="697">
        <v>64</v>
      </c>
      <c r="K31" s="695" t="s">
        <v>1408</v>
      </c>
      <c r="L31" s="695" t="s">
        <v>1438</v>
      </c>
      <c r="M31" s="695" t="s">
        <v>1410</v>
      </c>
      <c r="N31" s="698"/>
      <c r="O31" s="698"/>
      <c r="P31" s="698"/>
      <c r="Q31" s="698"/>
      <c r="R31" s="698"/>
      <c r="S31" s="698"/>
      <c r="T31" s="698">
        <v>3000</v>
      </c>
      <c r="U31" s="698"/>
      <c r="V31" s="698"/>
      <c r="W31" s="698"/>
      <c r="X31" s="698"/>
      <c r="Y31" s="698"/>
      <c r="Z31" s="698"/>
      <c r="AA31" s="699">
        <v>100</v>
      </c>
      <c r="AB31" s="699">
        <v>100</v>
      </c>
      <c r="AC31" s="697">
        <v>1</v>
      </c>
      <c r="AD31" s="695"/>
      <c r="AE31" s="695"/>
      <c r="AF31" s="695"/>
      <c r="AG31" s="695"/>
      <c r="AH31" s="696" t="s">
        <v>1461</v>
      </c>
    </row>
    <row r="32" spans="1:34" ht="24" customHeight="1" x14ac:dyDescent="0.25">
      <c r="A32" s="902" t="s">
        <v>123</v>
      </c>
      <c r="B32" s="902"/>
      <c r="C32" s="690" t="s">
        <v>0</v>
      </c>
      <c r="D32" s="690" t="s">
        <v>134</v>
      </c>
      <c r="E32" s="690" t="s">
        <v>1483</v>
      </c>
      <c r="F32" s="691" t="s">
        <v>1486</v>
      </c>
      <c r="G32" s="691" t="s">
        <v>1487</v>
      </c>
      <c r="H32" s="692">
        <v>1</v>
      </c>
      <c r="I32" s="692">
        <v>1</v>
      </c>
      <c r="J32" s="692">
        <v>160</v>
      </c>
      <c r="K32" s="690" t="s">
        <v>1408</v>
      </c>
      <c r="L32" s="690" t="s">
        <v>1438</v>
      </c>
      <c r="M32" s="690" t="s">
        <v>1410</v>
      </c>
      <c r="N32" s="693"/>
      <c r="O32" s="693"/>
      <c r="P32" s="693"/>
      <c r="Q32" s="693"/>
      <c r="R32" s="693"/>
      <c r="S32" s="693"/>
      <c r="T32" s="693">
        <v>10000</v>
      </c>
      <c r="U32" s="693"/>
      <c r="V32" s="693"/>
      <c r="W32" s="693"/>
      <c r="X32" s="693"/>
      <c r="Y32" s="693"/>
      <c r="Z32" s="693"/>
      <c r="AA32" s="694">
        <v>100</v>
      </c>
      <c r="AB32" s="694">
        <v>100</v>
      </c>
      <c r="AC32" s="692">
        <v>1</v>
      </c>
      <c r="AD32" s="690"/>
      <c r="AE32" s="690"/>
      <c r="AF32" s="690"/>
      <c r="AG32" s="690"/>
      <c r="AH32" s="691" t="s">
        <v>127</v>
      </c>
    </row>
    <row r="33" spans="1:34" ht="23.25" customHeight="1" x14ac:dyDescent="0.25">
      <c r="A33" s="902" t="s">
        <v>123</v>
      </c>
      <c r="B33" s="902"/>
      <c r="C33" s="690" t="s">
        <v>0</v>
      </c>
      <c r="D33" s="690" t="s">
        <v>134</v>
      </c>
      <c r="E33" s="690" t="s">
        <v>1483</v>
      </c>
      <c r="F33" s="691" t="s">
        <v>1488</v>
      </c>
      <c r="G33" s="691" t="s">
        <v>1489</v>
      </c>
      <c r="H33" s="692">
        <v>1</v>
      </c>
      <c r="I33" s="692">
        <v>1</v>
      </c>
      <c r="J33" s="692">
        <v>22</v>
      </c>
      <c r="K33" s="690" t="s">
        <v>1408</v>
      </c>
      <c r="L33" s="690" t="s">
        <v>1438</v>
      </c>
      <c r="M33" s="690" t="s">
        <v>1410</v>
      </c>
      <c r="N33" s="693"/>
      <c r="O33" s="693"/>
      <c r="P33" s="693"/>
      <c r="Q33" s="693"/>
      <c r="R33" s="693"/>
      <c r="S33" s="693"/>
      <c r="T33" s="693">
        <v>500</v>
      </c>
      <c r="U33" s="693"/>
      <c r="V33" s="693"/>
      <c r="W33" s="693"/>
      <c r="X33" s="693"/>
      <c r="Y33" s="693"/>
      <c r="Z33" s="693"/>
      <c r="AA33" s="694">
        <v>100</v>
      </c>
      <c r="AB33" s="694">
        <v>100</v>
      </c>
      <c r="AC33" s="692">
        <v>1</v>
      </c>
      <c r="AD33" s="690"/>
      <c r="AE33" s="690"/>
      <c r="AF33" s="690"/>
      <c r="AG33" s="690"/>
      <c r="AH33" s="691" t="s">
        <v>127</v>
      </c>
    </row>
    <row r="34" spans="1:34" ht="24" customHeight="1" x14ac:dyDescent="0.25">
      <c r="A34" s="902" t="s">
        <v>123</v>
      </c>
      <c r="B34" s="902"/>
      <c r="C34" s="690" t="s">
        <v>0</v>
      </c>
      <c r="D34" s="690" t="s">
        <v>134</v>
      </c>
      <c r="E34" s="690" t="s">
        <v>1483</v>
      </c>
      <c r="F34" s="691" t="s">
        <v>1490</v>
      </c>
      <c r="G34" s="691" t="s">
        <v>1491</v>
      </c>
      <c r="H34" s="692">
        <v>1</v>
      </c>
      <c r="I34" s="692">
        <v>1</v>
      </c>
      <c r="J34" s="692">
        <v>33</v>
      </c>
      <c r="K34" s="690" t="s">
        <v>1408</v>
      </c>
      <c r="L34" s="690" t="s">
        <v>1438</v>
      </c>
      <c r="M34" s="690" t="s">
        <v>1410</v>
      </c>
      <c r="N34" s="693"/>
      <c r="O34" s="693"/>
      <c r="P34" s="693"/>
      <c r="Q34" s="693"/>
      <c r="R34" s="693"/>
      <c r="S34" s="693"/>
      <c r="T34" s="693">
        <v>1000</v>
      </c>
      <c r="U34" s="693"/>
      <c r="V34" s="693"/>
      <c r="W34" s="693"/>
      <c r="X34" s="693"/>
      <c r="Y34" s="693"/>
      <c r="Z34" s="693"/>
      <c r="AA34" s="694">
        <v>100</v>
      </c>
      <c r="AB34" s="694">
        <v>100</v>
      </c>
      <c r="AC34" s="692">
        <v>1</v>
      </c>
      <c r="AD34" s="690"/>
      <c r="AE34" s="690"/>
      <c r="AF34" s="690"/>
      <c r="AG34" s="690"/>
      <c r="AH34" s="691" t="s">
        <v>127</v>
      </c>
    </row>
    <row r="35" spans="1:34" ht="54.75" customHeight="1" x14ac:dyDescent="0.25">
      <c r="A35" s="906" t="s">
        <v>16</v>
      </c>
      <c r="B35" s="906"/>
      <c r="C35" s="695" t="s">
        <v>0</v>
      </c>
      <c r="D35" s="695" t="s">
        <v>134</v>
      </c>
      <c r="E35" s="695" t="s">
        <v>1483</v>
      </c>
      <c r="F35" s="696" t="s">
        <v>1492</v>
      </c>
      <c r="G35" s="696" t="s">
        <v>1493</v>
      </c>
      <c r="H35" s="697">
        <v>1</v>
      </c>
      <c r="I35" s="697">
        <v>1</v>
      </c>
      <c r="J35" s="697">
        <v>110</v>
      </c>
      <c r="K35" s="695" t="s">
        <v>1408</v>
      </c>
      <c r="L35" s="695" t="s">
        <v>1438</v>
      </c>
      <c r="M35" s="695" t="s">
        <v>1410</v>
      </c>
      <c r="N35" s="698"/>
      <c r="O35" s="698"/>
      <c r="P35" s="698"/>
      <c r="Q35" s="698"/>
      <c r="R35" s="698"/>
      <c r="S35" s="698"/>
      <c r="T35" s="698">
        <v>2000</v>
      </c>
      <c r="U35" s="698"/>
      <c r="V35" s="698"/>
      <c r="W35" s="698"/>
      <c r="X35" s="698"/>
      <c r="Y35" s="698"/>
      <c r="Z35" s="698"/>
      <c r="AA35" s="699">
        <v>100</v>
      </c>
      <c r="AB35" s="699">
        <v>100</v>
      </c>
      <c r="AC35" s="697">
        <v>1</v>
      </c>
      <c r="AD35" s="695"/>
      <c r="AE35" s="695"/>
      <c r="AF35" s="695"/>
      <c r="AG35" s="695"/>
      <c r="AH35" s="696" t="s">
        <v>1461</v>
      </c>
    </row>
    <row r="36" spans="1:34" ht="54.75" customHeight="1" x14ac:dyDescent="0.25">
      <c r="A36" s="906" t="s">
        <v>16</v>
      </c>
      <c r="B36" s="906"/>
      <c r="C36" s="695" t="s">
        <v>0</v>
      </c>
      <c r="D36" s="695" t="s">
        <v>134</v>
      </c>
      <c r="E36" s="695" t="s">
        <v>1483</v>
      </c>
      <c r="F36" s="696" t="s">
        <v>1494</v>
      </c>
      <c r="G36" s="696" t="s">
        <v>1495</v>
      </c>
      <c r="H36" s="697">
        <v>1</v>
      </c>
      <c r="I36" s="697">
        <v>1</v>
      </c>
      <c r="J36" s="697">
        <v>16</v>
      </c>
      <c r="K36" s="695" t="s">
        <v>1408</v>
      </c>
      <c r="L36" s="695" t="s">
        <v>1438</v>
      </c>
      <c r="M36" s="695" t="s">
        <v>1410</v>
      </c>
      <c r="N36" s="698"/>
      <c r="O36" s="698"/>
      <c r="P36" s="698"/>
      <c r="Q36" s="698"/>
      <c r="R36" s="698"/>
      <c r="S36" s="698"/>
      <c r="T36" s="698">
        <v>2000</v>
      </c>
      <c r="U36" s="698"/>
      <c r="V36" s="698"/>
      <c r="W36" s="698"/>
      <c r="X36" s="698"/>
      <c r="Y36" s="698"/>
      <c r="Z36" s="698"/>
      <c r="AA36" s="699">
        <v>100</v>
      </c>
      <c r="AB36" s="699">
        <v>100</v>
      </c>
      <c r="AC36" s="697">
        <v>1</v>
      </c>
      <c r="AD36" s="695"/>
      <c r="AE36" s="695"/>
      <c r="AF36" s="695"/>
      <c r="AG36" s="695"/>
      <c r="AH36" s="696" t="s">
        <v>1461</v>
      </c>
    </row>
    <row r="37" spans="1:34" ht="54.75" customHeight="1" x14ac:dyDescent="0.25">
      <c r="A37" s="906" t="s">
        <v>16</v>
      </c>
      <c r="B37" s="906"/>
      <c r="C37" s="695" t="s">
        <v>0</v>
      </c>
      <c r="D37" s="695" t="s">
        <v>134</v>
      </c>
      <c r="E37" s="695" t="s">
        <v>1483</v>
      </c>
      <c r="F37" s="696" t="s">
        <v>1496</v>
      </c>
      <c r="G37" s="696" t="s">
        <v>1497</v>
      </c>
      <c r="H37" s="697">
        <v>0</v>
      </c>
      <c r="I37" s="697">
        <v>1</v>
      </c>
      <c r="J37" s="697">
        <v>12</v>
      </c>
      <c r="K37" s="695" t="s">
        <v>1408</v>
      </c>
      <c r="L37" s="695" t="s">
        <v>1438</v>
      </c>
      <c r="M37" s="695" t="s">
        <v>1410</v>
      </c>
      <c r="N37" s="698"/>
      <c r="O37" s="698"/>
      <c r="P37" s="698"/>
      <c r="Q37" s="698"/>
      <c r="R37" s="698"/>
      <c r="S37" s="698"/>
      <c r="T37" s="698">
        <v>500</v>
      </c>
      <c r="U37" s="698"/>
      <c r="V37" s="698"/>
      <c r="W37" s="698"/>
      <c r="X37" s="698"/>
      <c r="Y37" s="698"/>
      <c r="Z37" s="698"/>
      <c r="AA37" s="699">
        <v>100</v>
      </c>
      <c r="AB37" s="699">
        <v>100</v>
      </c>
      <c r="AC37" s="697">
        <v>1</v>
      </c>
      <c r="AD37" s="695"/>
      <c r="AE37" s="695"/>
      <c r="AF37" s="695"/>
      <c r="AG37" s="695"/>
      <c r="AH37" s="696" t="s">
        <v>1461</v>
      </c>
    </row>
    <row r="38" spans="1:34" ht="54.75" customHeight="1" x14ac:dyDescent="0.25">
      <c r="A38" s="906" t="s">
        <v>16</v>
      </c>
      <c r="B38" s="906"/>
      <c r="C38" s="695" t="s">
        <v>0</v>
      </c>
      <c r="D38" s="695" t="s">
        <v>134</v>
      </c>
      <c r="E38" s="695" t="s">
        <v>1483</v>
      </c>
      <c r="F38" s="696" t="s">
        <v>1498</v>
      </c>
      <c r="G38" s="696" t="s">
        <v>1499</v>
      </c>
      <c r="H38" s="697">
        <v>0</v>
      </c>
      <c r="I38" s="697">
        <v>1</v>
      </c>
      <c r="J38" s="697">
        <v>6</v>
      </c>
      <c r="K38" s="695" t="s">
        <v>1408</v>
      </c>
      <c r="L38" s="695" t="s">
        <v>1438</v>
      </c>
      <c r="M38" s="695" t="s">
        <v>1410</v>
      </c>
      <c r="N38" s="698"/>
      <c r="O38" s="698"/>
      <c r="P38" s="698"/>
      <c r="Q38" s="698"/>
      <c r="R38" s="698"/>
      <c r="S38" s="698"/>
      <c r="T38" s="698">
        <v>1000</v>
      </c>
      <c r="U38" s="698"/>
      <c r="V38" s="698"/>
      <c r="W38" s="698"/>
      <c r="X38" s="698"/>
      <c r="Y38" s="698"/>
      <c r="Z38" s="698"/>
      <c r="AA38" s="699">
        <v>100</v>
      </c>
      <c r="AB38" s="699">
        <v>100</v>
      </c>
      <c r="AC38" s="697">
        <v>1</v>
      </c>
      <c r="AD38" s="695"/>
      <c r="AE38" s="695"/>
      <c r="AF38" s="695"/>
      <c r="AG38" s="695"/>
      <c r="AH38" s="696" t="s">
        <v>1461</v>
      </c>
    </row>
    <row r="39" spans="1:34" ht="54.75" customHeight="1" x14ac:dyDescent="0.25">
      <c r="A39" s="906" t="s">
        <v>16</v>
      </c>
      <c r="B39" s="906"/>
      <c r="C39" s="695" t="s">
        <v>0</v>
      </c>
      <c r="D39" s="695" t="s">
        <v>134</v>
      </c>
      <c r="E39" s="695" t="s">
        <v>1483</v>
      </c>
      <c r="F39" s="696" t="s">
        <v>1500</v>
      </c>
      <c r="G39" s="696" t="s">
        <v>1501</v>
      </c>
      <c r="H39" s="697">
        <v>1</v>
      </c>
      <c r="I39" s="697">
        <v>1</v>
      </c>
      <c r="J39" s="697">
        <v>19</v>
      </c>
      <c r="K39" s="695" t="s">
        <v>1408</v>
      </c>
      <c r="L39" s="695" t="s">
        <v>1438</v>
      </c>
      <c r="M39" s="695" t="s">
        <v>1410</v>
      </c>
      <c r="N39" s="698"/>
      <c r="O39" s="698"/>
      <c r="P39" s="698"/>
      <c r="Q39" s="698"/>
      <c r="R39" s="698"/>
      <c r="S39" s="698"/>
      <c r="T39" s="698">
        <v>1500</v>
      </c>
      <c r="U39" s="698"/>
      <c r="V39" s="698"/>
      <c r="W39" s="698"/>
      <c r="X39" s="698"/>
      <c r="Y39" s="698"/>
      <c r="Z39" s="698"/>
      <c r="AA39" s="699">
        <v>100</v>
      </c>
      <c r="AB39" s="699">
        <v>100</v>
      </c>
      <c r="AC39" s="697">
        <v>1</v>
      </c>
      <c r="AD39" s="695"/>
      <c r="AE39" s="695"/>
      <c r="AF39" s="695"/>
      <c r="AG39" s="695"/>
      <c r="AH39" s="696" t="s">
        <v>1461</v>
      </c>
    </row>
    <row r="40" spans="1:34" ht="24" customHeight="1" x14ac:dyDescent="0.25">
      <c r="A40" s="902" t="s">
        <v>123</v>
      </c>
      <c r="B40" s="902"/>
      <c r="C40" s="690" t="s">
        <v>0</v>
      </c>
      <c r="D40" s="690" t="s">
        <v>134</v>
      </c>
      <c r="E40" s="690" t="s">
        <v>1483</v>
      </c>
      <c r="F40" s="691" t="s">
        <v>1502</v>
      </c>
      <c r="G40" s="691" t="s">
        <v>1503</v>
      </c>
      <c r="H40" s="692">
        <v>1</v>
      </c>
      <c r="I40" s="692">
        <v>1</v>
      </c>
      <c r="J40" s="692">
        <v>64</v>
      </c>
      <c r="K40" s="690" t="s">
        <v>1408</v>
      </c>
      <c r="L40" s="690" t="s">
        <v>1438</v>
      </c>
      <c r="M40" s="690" t="s">
        <v>1410</v>
      </c>
      <c r="N40" s="693"/>
      <c r="O40" s="693"/>
      <c r="P40" s="693"/>
      <c r="Q40" s="693"/>
      <c r="R40" s="693"/>
      <c r="S40" s="693"/>
      <c r="T40" s="693">
        <v>2000</v>
      </c>
      <c r="U40" s="693"/>
      <c r="V40" s="693"/>
      <c r="W40" s="693"/>
      <c r="X40" s="693"/>
      <c r="Y40" s="693"/>
      <c r="Z40" s="693"/>
      <c r="AA40" s="694">
        <v>100</v>
      </c>
      <c r="AB40" s="694">
        <v>100</v>
      </c>
      <c r="AC40" s="692">
        <v>1</v>
      </c>
      <c r="AD40" s="690"/>
      <c r="AE40" s="690"/>
      <c r="AF40" s="690"/>
      <c r="AG40" s="690"/>
      <c r="AH40" s="691" t="s">
        <v>127</v>
      </c>
    </row>
    <row r="41" spans="1:34" ht="54.75" customHeight="1" x14ac:dyDescent="0.25">
      <c r="A41" s="906" t="s">
        <v>16</v>
      </c>
      <c r="B41" s="906"/>
      <c r="C41" s="695" t="s">
        <v>0</v>
      </c>
      <c r="D41" s="695" t="s">
        <v>134</v>
      </c>
      <c r="E41" s="695" t="s">
        <v>1483</v>
      </c>
      <c r="F41" s="696" t="s">
        <v>1504</v>
      </c>
      <c r="G41" s="696" t="s">
        <v>1505</v>
      </c>
      <c r="H41" s="697">
        <v>1</v>
      </c>
      <c r="I41" s="697">
        <v>1</v>
      </c>
      <c r="J41" s="697">
        <v>56</v>
      </c>
      <c r="K41" s="695" t="s">
        <v>1408</v>
      </c>
      <c r="L41" s="695" t="s">
        <v>1438</v>
      </c>
      <c r="M41" s="695" t="s">
        <v>1410</v>
      </c>
      <c r="N41" s="698"/>
      <c r="O41" s="698"/>
      <c r="P41" s="698"/>
      <c r="Q41" s="698"/>
      <c r="R41" s="698"/>
      <c r="S41" s="698"/>
      <c r="T41" s="698">
        <v>2990</v>
      </c>
      <c r="U41" s="698"/>
      <c r="V41" s="698"/>
      <c r="W41" s="698"/>
      <c r="X41" s="698"/>
      <c r="Y41" s="698"/>
      <c r="Z41" s="698"/>
      <c r="AA41" s="699">
        <v>100</v>
      </c>
      <c r="AB41" s="699">
        <v>100</v>
      </c>
      <c r="AC41" s="697">
        <v>1</v>
      </c>
      <c r="AD41" s="695"/>
      <c r="AE41" s="695"/>
      <c r="AF41" s="695"/>
      <c r="AG41" s="695"/>
      <c r="AH41" s="696" t="s">
        <v>1461</v>
      </c>
    </row>
    <row r="42" spans="1:34" ht="54.75" customHeight="1" x14ac:dyDescent="0.25">
      <c r="A42" s="906" t="s">
        <v>16</v>
      </c>
      <c r="B42" s="906"/>
      <c r="C42" s="695" t="s">
        <v>0</v>
      </c>
      <c r="D42" s="695" t="s">
        <v>134</v>
      </c>
      <c r="E42" s="695" t="s">
        <v>1483</v>
      </c>
      <c r="F42" s="696" t="s">
        <v>1506</v>
      </c>
      <c r="G42" s="696" t="s">
        <v>1507</v>
      </c>
      <c r="H42" s="697">
        <v>1</v>
      </c>
      <c r="I42" s="697">
        <v>1</v>
      </c>
      <c r="J42" s="697">
        <v>98</v>
      </c>
      <c r="K42" s="695" t="s">
        <v>1408</v>
      </c>
      <c r="L42" s="695" t="s">
        <v>1438</v>
      </c>
      <c r="M42" s="695" t="s">
        <v>1410</v>
      </c>
      <c r="N42" s="698"/>
      <c r="O42" s="698"/>
      <c r="P42" s="698"/>
      <c r="Q42" s="698"/>
      <c r="R42" s="698"/>
      <c r="S42" s="698"/>
      <c r="T42" s="698">
        <v>7000</v>
      </c>
      <c r="U42" s="698"/>
      <c r="V42" s="698"/>
      <c r="W42" s="698"/>
      <c r="X42" s="698"/>
      <c r="Y42" s="698"/>
      <c r="Z42" s="698"/>
      <c r="AA42" s="699">
        <v>100</v>
      </c>
      <c r="AB42" s="699">
        <v>100</v>
      </c>
      <c r="AC42" s="697">
        <v>1</v>
      </c>
      <c r="AD42" s="695"/>
      <c r="AE42" s="695"/>
      <c r="AF42" s="695"/>
      <c r="AG42" s="695"/>
      <c r="AH42" s="696" t="s">
        <v>1461</v>
      </c>
    </row>
    <row r="43" spans="1:34" ht="23.25" customHeight="1" x14ac:dyDescent="0.25">
      <c r="A43" s="902" t="s">
        <v>123</v>
      </c>
      <c r="B43" s="902"/>
      <c r="C43" s="690" t="s">
        <v>0</v>
      </c>
      <c r="D43" s="690" t="s">
        <v>134</v>
      </c>
      <c r="E43" s="690" t="s">
        <v>1483</v>
      </c>
      <c r="F43" s="691" t="s">
        <v>1508</v>
      </c>
      <c r="G43" s="691" t="s">
        <v>1509</v>
      </c>
      <c r="H43" s="692">
        <v>1</v>
      </c>
      <c r="I43" s="692">
        <v>1</v>
      </c>
      <c r="J43" s="692">
        <v>108</v>
      </c>
      <c r="K43" s="690" t="s">
        <v>1408</v>
      </c>
      <c r="L43" s="690" t="s">
        <v>1438</v>
      </c>
      <c r="M43" s="690" t="s">
        <v>1410</v>
      </c>
      <c r="N43" s="693"/>
      <c r="O43" s="693"/>
      <c r="P43" s="693"/>
      <c r="Q43" s="693"/>
      <c r="R43" s="693"/>
      <c r="S43" s="693"/>
      <c r="T43" s="693">
        <v>15000</v>
      </c>
      <c r="U43" s="693"/>
      <c r="V43" s="693"/>
      <c r="W43" s="693"/>
      <c r="X43" s="693"/>
      <c r="Y43" s="693"/>
      <c r="Z43" s="693"/>
      <c r="AA43" s="694">
        <v>100</v>
      </c>
      <c r="AB43" s="694">
        <v>100</v>
      </c>
      <c r="AC43" s="692">
        <v>1</v>
      </c>
      <c r="AD43" s="690"/>
      <c r="AE43" s="690"/>
      <c r="AF43" s="690"/>
      <c r="AG43" s="690"/>
      <c r="AH43" s="691" t="s">
        <v>127</v>
      </c>
    </row>
    <row r="44" spans="1:34" ht="24" customHeight="1" x14ac:dyDescent="0.25">
      <c r="A44" s="902" t="s">
        <v>123</v>
      </c>
      <c r="B44" s="902"/>
      <c r="C44" s="690" t="s">
        <v>0</v>
      </c>
      <c r="D44" s="690" t="s">
        <v>135</v>
      </c>
      <c r="E44" s="690" t="s">
        <v>726</v>
      </c>
      <c r="F44" s="691" t="s">
        <v>1510</v>
      </c>
      <c r="G44" s="691" t="s">
        <v>1511</v>
      </c>
      <c r="H44" s="692">
        <v>1</v>
      </c>
      <c r="I44" s="692">
        <v>1</v>
      </c>
      <c r="J44" s="692">
        <v>45</v>
      </c>
      <c r="K44" s="690" t="s">
        <v>1413</v>
      </c>
      <c r="L44" s="690" t="s">
        <v>1414</v>
      </c>
      <c r="M44" s="690" t="s">
        <v>1410</v>
      </c>
      <c r="N44" s="693"/>
      <c r="O44" s="693"/>
      <c r="P44" s="693">
        <v>2.8</v>
      </c>
      <c r="Q44" s="693"/>
      <c r="R44" s="693"/>
      <c r="S44" s="693"/>
      <c r="T44" s="693"/>
      <c r="U44" s="693"/>
      <c r="V44" s="693"/>
      <c r="W44" s="693"/>
      <c r="X44" s="693"/>
      <c r="Y44" s="693"/>
      <c r="Z44" s="693"/>
      <c r="AA44" s="694">
        <v>100</v>
      </c>
      <c r="AB44" s="694">
        <v>100</v>
      </c>
      <c r="AC44" s="692">
        <v>1</v>
      </c>
      <c r="AD44" s="690"/>
      <c r="AE44" s="690"/>
      <c r="AF44" s="690"/>
      <c r="AG44" s="690"/>
      <c r="AH44" s="691" t="s">
        <v>127</v>
      </c>
    </row>
    <row r="45" spans="1:34" ht="23.25" customHeight="1" x14ac:dyDescent="0.25">
      <c r="A45" s="902" t="s">
        <v>123</v>
      </c>
      <c r="B45" s="902"/>
      <c r="C45" s="690" t="s">
        <v>0</v>
      </c>
      <c r="D45" s="690" t="s">
        <v>135</v>
      </c>
      <c r="E45" s="690" t="s">
        <v>1512</v>
      </c>
      <c r="F45" s="691" t="s">
        <v>1513</v>
      </c>
      <c r="G45" s="691" t="s">
        <v>1514</v>
      </c>
      <c r="H45" s="692">
        <v>1</v>
      </c>
      <c r="I45" s="692">
        <v>2</v>
      </c>
      <c r="J45" s="692">
        <v>68</v>
      </c>
      <c r="K45" s="690" t="s">
        <v>1413</v>
      </c>
      <c r="L45" s="690" t="s">
        <v>1414</v>
      </c>
      <c r="M45" s="690" t="s">
        <v>1410</v>
      </c>
      <c r="N45" s="693"/>
      <c r="O45" s="693"/>
      <c r="P45" s="693">
        <v>3.58</v>
      </c>
      <c r="Q45" s="693"/>
      <c r="R45" s="693"/>
      <c r="S45" s="693"/>
      <c r="T45" s="693"/>
      <c r="U45" s="693"/>
      <c r="V45" s="693"/>
      <c r="W45" s="693"/>
      <c r="X45" s="693"/>
      <c r="Y45" s="693"/>
      <c r="Z45" s="693"/>
      <c r="AA45" s="694">
        <v>100</v>
      </c>
      <c r="AB45" s="694">
        <v>100</v>
      </c>
      <c r="AC45" s="692">
        <v>1</v>
      </c>
      <c r="AD45" s="690"/>
      <c r="AE45" s="690"/>
      <c r="AF45" s="690"/>
      <c r="AG45" s="690"/>
      <c r="AH45" s="691" t="s">
        <v>127</v>
      </c>
    </row>
    <row r="46" spans="1:34" ht="24" customHeight="1" x14ac:dyDescent="0.25">
      <c r="A46" s="902" t="s">
        <v>123</v>
      </c>
      <c r="B46" s="902"/>
      <c r="C46" s="690" t="s">
        <v>0</v>
      </c>
      <c r="D46" s="690" t="s">
        <v>135</v>
      </c>
      <c r="E46" s="690" t="s">
        <v>1515</v>
      </c>
      <c r="F46" s="691" t="s">
        <v>1516</v>
      </c>
      <c r="G46" s="691" t="s">
        <v>1517</v>
      </c>
      <c r="H46" s="692">
        <v>1</v>
      </c>
      <c r="I46" s="692">
        <v>1</v>
      </c>
      <c r="J46" s="692">
        <v>38</v>
      </c>
      <c r="K46" s="690" t="s">
        <v>1413</v>
      </c>
      <c r="L46" s="690" t="s">
        <v>1414</v>
      </c>
      <c r="M46" s="690" t="s">
        <v>1410</v>
      </c>
      <c r="N46" s="693"/>
      <c r="O46" s="693"/>
      <c r="P46" s="693">
        <v>0.69</v>
      </c>
      <c r="Q46" s="693"/>
      <c r="R46" s="693"/>
      <c r="S46" s="693"/>
      <c r="T46" s="693"/>
      <c r="U46" s="693"/>
      <c r="V46" s="693"/>
      <c r="W46" s="693"/>
      <c r="X46" s="693"/>
      <c r="Y46" s="693"/>
      <c r="Z46" s="693"/>
      <c r="AA46" s="694">
        <v>100</v>
      </c>
      <c r="AB46" s="694">
        <v>100</v>
      </c>
      <c r="AC46" s="692">
        <v>1</v>
      </c>
      <c r="AD46" s="690"/>
      <c r="AE46" s="690"/>
      <c r="AF46" s="690"/>
      <c r="AG46" s="690"/>
      <c r="AH46" s="691" t="s">
        <v>127</v>
      </c>
    </row>
    <row r="47" spans="1:34" ht="44.25" customHeight="1" x14ac:dyDescent="0.25">
      <c r="A47" s="902" t="s">
        <v>123</v>
      </c>
      <c r="B47" s="902"/>
      <c r="C47" s="690" t="s">
        <v>0</v>
      </c>
      <c r="D47" s="690" t="s">
        <v>135</v>
      </c>
      <c r="E47" s="690" t="s">
        <v>1518</v>
      </c>
      <c r="F47" s="691" t="s">
        <v>1519</v>
      </c>
      <c r="G47" s="691" t="s">
        <v>1520</v>
      </c>
      <c r="H47" s="692">
        <v>6</v>
      </c>
      <c r="I47" s="692">
        <v>8</v>
      </c>
      <c r="J47" s="692">
        <v>359</v>
      </c>
      <c r="K47" s="690" t="s">
        <v>1413</v>
      </c>
      <c r="L47" s="690" t="s">
        <v>1414</v>
      </c>
      <c r="M47" s="690" t="s">
        <v>1410</v>
      </c>
      <c r="N47" s="693"/>
      <c r="O47" s="693"/>
      <c r="P47" s="693">
        <v>8.56</v>
      </c>
      <c r="Q47" s="693"/>
      <c r="R47" s="693"/>
      <c r="S47" s="693"/>
      <c r="T47" s="693"/>
      <c r="U47" s="693"/>
      <c r="V47" s="693"/>
      <c r="W47" s="693"/>
      <c r="X47" s="693"/>
      <c r="Y47" s="693"/>
      <c r="Z47" s="693"/>
      <c r="AA47" s="694">
        <v>100</v>
      </c>
      <c r="AB47" s="694">
        <v>100</v>
      </c>
      <c r="AC47" s="692">
        <v>1</v>
      </c>
      <c r="AD47" s="690"/>
      <c r="AE47" s="690"/>
      <c r="AF47" s="690"/>
      <c r="AG47" s="690"/>
      <c r="AH47" s="691" t="s">
        <v>127</v>
      </c>
    </row>
    <row r="48" spans="1:34" ht="54.75" customHeight="1" x14ac:dyDescent="0.25">
      <c r="A48" s="911" t="s">
        <v>123</v>
      </c>
      <c r="B48" s="911"/>
      <c r="C48" s="700" t="s">
        <v>0</v>
      </c>
      <c r="D48" s="700" t="s">
        <v>135</v>
      </c>
      <c r="E48" s="700" t="s">
        <v>730</v>
      </c>
      <c r="F48" s="701" t="s">
        <v>1521</v>
      </c>
      <c r="G48" s="701" t="s">
        <v>1522</v>
      </c>
      <c r="H48" s="702">
        <v>5</v>
      </c>
      <c r="I48" s="702">
        <v>7</v>
      </c>
      <c r="J48" s="702">
        <v>245</v>
      </c>
      <c r="K48" s="700" t="s">
        <v>1413</v>
      </c>
      <c r="L48" s="700" t="s">
        <v>1414</v>
      </c>
      <c r="M48" s="700" t="s">
        <v>1410</v>
      </c>
      <c r="N48" s="703"/>
      <c r="O48" s="703"/>
      <c r="P48" s="703"/>
      <c r="Q48" s="703"/>
      <c r="R48" s="703"/>
      <c r="S48" s="703"/>
      <c r="T48" s="703"/>
      <c r="U48" s="703"/>
      <c r="V48" s="703"/>
      <c r="W48" s="703"/>
      <c r="X48" s="703"/>
      <c r="Y48" s="703"/>
      <c r="Z48" s="703"/>
      <c r="AA48" s="704"/>
      <c r="AB48" s="704"/>
      <c r="AC48" s="700"/>
      <c r="AD48" s="700"/>
      <c r="AE48" s="700"/>
      <c r="AF48" s="700"/>
      <c r="AG48" s="702">
        <v>1</v>
      </c>
      <c r="AH48" s="701" t="s">
        <v>1523</v>
      </c>
    </row>
    <row r="49" spans="1:34" ht="24" customHeight="1" x14ac:dyDescent="0.25">
      <c r="A49" s="902" t="s">
        <v>123</v>
      </c>
      <c r="B49" s="902"/>
      <c r="C49" s="690" t="s">
        <v>0</v>
      </c>
      <c r="D49" s="690" t="s">
        <v>136</v>
      </c>
      <c r="E49" s="690" t="s">
        <v>1524</v>
      </c>
      <c r="F49" s="691" t="s">
        <v>1525</v>
      </c>
      <c r="G49" s="691" t="s">
        <v>1526</v>
      </c>
      <c r="H49" s="692">
        <v>1</v>
      </c>
      <c r="I49" s="692">
        <v>1</v>
      </c>
      <c r="J49" s="692">
        <v>80</v>
      </c>
      <c r="K49" s="690" t="s">
        <v>1408</v>
      </c>
      <c r="L49" s="690" t="s">
        <v>1409</v>
      </c>
      <c r="M49" s="690" t="s">
        <v>1410</v>
      </c>
      <c r="N49" s="693"/>
      <c r="O49" s="693"/>
      <c r="P49" s="693"/>
      <c r="Q49" s="693"/>
      <c r="R49" s="693"/>
      <c r="S49" s="693"/>
      <c r="T49" s="693"/>
      <c r="U49" s="693"/>
      <c r="V49" s="693">
        <v>5.37</v>
      </c>
      <c r="W49" s="693"/>
      <c r="X49" s="693"/>
      <c r="Y49" s="693"/>
      <c r="Z49" s="693"/>
      <c r="AA49" s="694">
        <v>100</v>
      </c>
      <c r="AB49" s="694">
        <v>100</v>
      </c>
      <c r="AC49" s="692">
        <v>1</v>
      </c>
      <c r="AD49" s="690"/>
      <c r="AE49" s="690"/>
      <c r="AF49" s="690"/>
      <c r="AG49" s="690"/>
      <c r="AH49" s="691" t="s">
        <v>127</v>
      </c>
    </row>
    <row r="50" spans="1:34" ht="44.25" customHeight="1" x14ac:dyDescent="0.25">
      <c r="A50" s="902" t="s">
        <v>123</v>
      </c>
      <c r="B50" s="902"/>
      <c r="C50" s="690" t="s">
        <v>0</v>
      </c>
      <c r="D50" s="690" t="s">
        <v>136</v>
      </c>
      <c r="E50" s="690" t="s">
        <v>752</v>
      </c>
      <c r="F50" s="691" t="s">
        <v>1527</v>
      </c>
      <c r="G50" s="691" t="s">
        <v>1528</v>
      </c>
      <c r="H50" s="692">
        <v>5</v>
      </c>
      <c r="I50" s="692">
        <v>7</v>
      </c>
      <c r="J50" s="692">
        <v>589</v>
      </c>
      <c r="K50" s="690" t="s">
        <v>1413</v>
      </c>
      <c r="L50" s="690" t="s">
        <v>1414</v>
      </c>
      <c r="M50" s="690" t="s">
        <v>1410</v>
      </c>
      <c r="N50" s="693"/>
      <c r="O50" s="693"/>
      <c r="P50" s="693">
        <v>2</v>
      </c>
      <c r="Q50" s="693"/>
      <c r="R50" s="693"/>
      <c r="S50" s="693"/>
      <c r="T50" s="693"/>
      <c r="U50" s="693"/>
      <c r="V50" s="693"/>
      <c r="W50" s="693"/>
      <c r="X50" s="693"/>
      <c r="Y50" s="693"/>
      <c r="Z50" s="693"/>
      <c r="AA50" s="694">
        <v>100</v>
      </c>
      <c r="AB50" s="694">
        <v>100</v>
      </c>
      <c r="AC50" s="692">
        <v>1</v>
      </c>
      <c r="AD50" s="690"/>
      <c r="AE50" s="690"/>
      <c r="AF50" s="690"/>
      <c r="AG50" s="690"/>
      <c r="AH50" s="691" t="s">
        <v>127</v>
      </c>
    </row>
    <row r="51" spans="1:34" ht="33.75" customHeight="1" x14ac:dyDescent="0.25">
      <c r="A51" s="902" t="s">
        <v>123</v>
      </c>
      <c r="B51" s="902"/>
      <c r="C51" s="690" t="s">
        <v>0</v>
      </c>
      <c r="D51" s="690" t="s">
        <v>136</v>
      </c>
      <c r="E51" s="690" t="s">
        <v>744</v>
      </c>
      <c r="F51" s="691" t="s">
        <v>1529</v>
      </c>
      <c r="G51" s="691" t="s">
        <v>1530</v>
      </c>
      <c r="H51" s="692">
        <v>5</v>
      </c>
      <c r="I51" s="692">
        <v>5</v>
      </c>
      <c r="J51" s="692">
        <v>754</v>
      </c>
      <c r="K51" s="690" t="s">
        <v>1413</v>
      </c>
      <c r="L51" s="690" t="s">
        <v>1414</v>
      </c>
      <c r="M51" s="690" t="s">
        <v>1410</v>
      </c>
      <c r="N51" s="693"/>
      <c r="O51" s="693"/>
      <c r="P51" s="693">
        <v>6.8</v>
      </c>
      <c r="Q51" s="693"/>
      <c r="R51" s="693"/>
      <c r="S51" s="693"/>
      <c r="T51" s="693"/>
      <c r="U51" s="693"/>
      <c r="V51" s="693"/>
      <c r="W51" s="693"/>
      <c r="X51" s="693"/>
      <c r="Y51" s="693"/>
      <c r="Z51" s="693"/>
      <c r="AA51" s="694">
        <v>100</v>
      </c>
      <c r="AB51" s="694">
        <v>100</v>
      </c>
      <c r="AC51" s="692">
        <v>1</v>
      </c>
      <c r="AD51" s="690"/>
      <c r="AE51" s="690"/>
      <c r="AF51" s="690"/>
      <c r="AG51" s="690"/>
      <c r="AH51" s="691" t="s">
        <v>127</v>
      </c>
    </row>
    <row r="52" spans="1:34" ht="54.75" customHeight="1" x14ac:dyDescent="0.25">
      <c r="A52" s="902" t="s">
        <v>123</v>
      </c>
      <c r="B52" s="902"/>
      <c r="C52" s="690" t="s">
        <v>0</v>
      </c>
      <c r="D52" s="690" t="s">
        <v>136</v>
      </c>
      <c r="E52" s="690" t="s">
        <v>748</v>
      </c>
      <c r="F52" s="691" t="s">
        <v>1531</v>
      </c>
      <c r="G52" s="691" t="s">
        <v>1532</v>
      </c>
      <c r="H52" s="692">
        <v>6</v>
      </c>
      <c r="I52" s="692">
        <v>11</v>
      </c>
      <c r="J52" s="692">
        <v>589</v>
      </c>
      <c r="K52" s="690" t="s">
        <v>1413</v>
      </c>
      <c r="L52" s="690" t="s">
        <v>1414</v>
      </c>
      <c r="M52" s="690" t="s">
        <v>1410</v>
      </c>
      <c r="N52" s="693"/>
      <c r="O52" s="693"/>
      <c r="P52" s="693">
        <v>2</v>
      </c>
      <c r="Q52" s="693"/>
      <c r="R52" s="693"/>
      <c r="S52" s="693"/>
      <c r="T52" s="693"/>
      <c r="U52" s="693"/>
      <c r="V52" s="693"/>
      <c r="W52" s="693"/>
      <c r="X52" s="693"/>
      <c r="Y52" s="693"/>
      <c r="Z52" s="693"/>
      <c r="AA52" s="694">
        <v>100</v>
      </c>
      <c r="AB52" s="694">
        <v>100</v>
      </c>
      <c r="AC52" s="692">
        <v>1</v>
      </c>
      <c r="AD52" s="690"/>
      <c r="AE52" s="690"/>
      <c r="AF52" s="690"/>
      <c r="AG52" s="690"/>
      <c r="AH52" s="691" t="s">
        <v>127</v>
      </c>
    </row>
    <row r="53" spans="1:34" ht="54.75" customHeight="1" x14ac:dyDescent="0.25">
      <c r="A53" s="906" t="s">
        <v>16</v>
      </c>
      <c r="B53" s="906"/>
      <c r="C53" s="695" t="s">
        <v>0</v>
      </c>
      <c r="D53" s="695" t="s">
        <v>136</v>
      </c>
      <c r="E53" s="695" t="s">
        <v>1533</v>
      </c>
      <c r="F53" s="696" t="s">
        <v>1534</v>
      </c>
      <c r="G53" s="696" t="s">
        <v>1535</v>
      </c>
      <c r="H53" s="697">
        <v>1</v>
      </c>
      <c r="I53" s="697">
        <v>1</v>
      </c>
      <c r="J53" s="697">
        <v>578</v>
      </c>
      <c r="K53" s="695" t="s">
        <v>1408</v>
      </c>
      <c r="L53" s="695" t="s">
        <v>1438</v>
      </c>
      <c r="M53" s="695" t="s">
        <v>1410</v>
      </c>
      <c r="N53" s="698"/>
      <c r="O53" s="698"/>
      <c r="P53" s="698"/>
      <c r="Q53" s="698"/>
      <c r="R53" s="698"/>
      <c r="S53" s="698"/>
      <c r="T53" s="698">
        <v>1503</v>
      </c>
      <c r="U53" s="698"/>
      <c r="V53" s="698"/>
      <c r="W53" s="698"/>
      <c r="X53" s="698"/>
      <c r="Y53" s="698"/>
      <c r="Z53" s="698"/>
      <c r="AA53" s="699">
        <v>100</v>
      </c>
      <c r="AB53" s="699">
        <v>100</v>
      </c>
      <c r="AC53" s="697">
        <v>1</v>
      </c>
      <c r="AD53" s="695"/>
      <c r="AE53" s="695"/>
      <c r="AF53" s="695"/>
      <c r="AG53" s="695"/>
      <c r="AH53" s="696" t="s">
        <v>1536</v>
      </c>
    </row>
    <row r="54" spans="1:34" ht="54.75" customHeight="1" x14ac:dyDescent="0.25">
      <c r="A54" s="906" t="s">
        <v>16</v>
      </c>
      <c r="B54" s="906"/>
      <c r="C54" s="695" t="s">
        <v>0</v>
      </c>
      <c r="D54" s="695" t="s">
        <v>136</v>
      </c>
      <c r="E54" s="695" t="s">
        <v>1533</v>
      </c>
      <c r="F54" s="696" t="s">
        <v>1537</v>
      </c>
      <c r="G54" s="696" t="s">
        <v>1538</v>
      </c>
      <c r="H54" s="697">
        <v>1</v>
      </c>
      <c r="I54" s="697">
        <v>1</v>
      </c>
      <c r="J54" s="697">
        <v>584</v>
      </c>
      <c r="K54" s="695" t="s">
        <v>1408</v>
      </c>
      <c r="L54" s="695" t="s">
        <v>1438</v>
      </c>
      <c r="M54" s="695" t="s">
        <v>1410</v>
      </c>
      <c r="N54" s="698"/>
      <c r="O54" s="698"/>
      <c r="P54" s="698"/>
      <c r="Q54" s="698"/>
      <c r="R54" s="698"/>
      <c r="S54" s="698"/>
      <c r="T54" s="698">
        <v>2000</v>
      </c>
      <c r="U54" s="698"/>
      <c r="V54" s="698"/>
      <c r="W54" s="698"/>
      <c r="X54" s="698"/>
      <c r="Y54" s="698"/>
      <c r="Z54" s="698"/>
      <c r="AA54" s="699">
        <v>100</v>
      </c>
      <c r="AB54" s="699">
        <v>100</v>
      </c>
      <c r="AC54" s="697">
        <v>1</v>
      </c>
      <c r="AD54" s="695"/>
      <c r="AE54" s="695"/>
      <c r="AF54" s="695"/>
      <c r="AG54" s="695"/>
      <c r="AH54" s="696" t="s">
        <v>1536</v>
      </c>
    </row>
    <row r="55" spans="1:34" ht="54.75" customHeight="1" x14ac:dyDescent="0.25">
      <c r="A55" s="906" t="s">
        <v>16</v>
      </c>
      <c r="B55" s="906"/>
      <c r="C55" s="695" t="s">
        <v>0</v>
      </c>
      <c r="D55" s="695" t="s">
        <v>136</v>
      </c>
      <c r="E55" s="695" t="s">
        <v>1533</v>
      </c>
      <c r="F55" s="696" t="s">
        <v>1539</v>
      </c>
      <c r="G55" s="696" t="s">
        <v>1540</v>
      </c>
      <c r="H55" s="697">
        <v>1</v>
      </c>
      <c r="I55" s="697">
        <v>1</v>
      </c>
      <c r="J55" s="697">
        <v>991</v>
      </c>
      <c r="K55" s="695" t="s">
        <v>1408</v>
      </c>
      <c r="L55" s="695" t="s">
        <v>1438</v>
      </c>
      <c r="M55" s="695" t="s">
        <v>1410</v>
      </c>
      <c r="N55" s="698"/>
      <c r="O55" s="698"/>
      <c r="P55" s="698"/>
      <c r="Q55" s="698"/>
      <c r="R55" s="698"/>
      <c r="S55" s="698"/>
      <c r="T55" s="698">
        <v>3000</v>
      </c>
      <c r="U55" s="698"/>
      <c r="V55" s="698"/>
      <c r="W55" s="698"/>
      <c r="X55" s="698"/>
      <c r="Y55" s="698"/>
      <c r="Z55" s="698"/>
      <c r="AA55" s="699">
        <v>100</v>
      </c>
      <c r="AB55" s="699">
        <v>100</v>
      </c>
      <c r="AC55" s="697">
        <v>1</v>
      </c>
      <c r="AD55" s="695"/>
      <c r="AE55" s="695"/>
      <c r="AF55" s="695"/>
      <c r="AG55" s="695"/>
      <c r="AH55" s="696" t="s">
        <v>1536</v>
      </c>
    </row>
    <row r="56" spans="1:34" ht="45" customHeight="1" x14ac:dyDescent="0.25">
      <c r="A56" s="902" t="s">
        <v>123</v>
      </c>
      <c r="B56" s="902"/>
      <c r="C56" s="690" t="s">
        <v>0</v>
      </c>
      <c r="D56" s="690" t="s">
        <v>138</v>
      </c>
      <c r="E56" s="690" t="s">
        <v>1541</v>
      </c>
      <c r="F56" s="691" t="s">
        <v>1542</v>
      </c>
      <c r="G56" s="691" t="s">
        <v>1543</v>
      </c>
      <c r="H56" s="692">
        <v>5</v>
      </c>
      <c r="I56" s="692">
        <v>6</v>
      </c>
      <c r="J56" s="692">
        <v>313</v>
      </c>
      <c r="K56" s="690" t="s">
        <v>1413</v>
      </c>
      <c r="L56" s="690" t="s">
        <v>1414</v>
      </c>
      <c r="M56" s="690" t="s">
        <v>1410</v>
      </c>
      <c r="N56" s="693"/>
      <c r="O56" s="693"/>
      <c r="P56" s="693">
        <v>11.64</v>
      </c>
      <c r="Q56" s="693"/>
      <c r="R56" s="693"/>
      <c r="S56" s="693"/>
      <c r="T56" s="693"/>
      <c r="U56" s="693"/>
      <c r="V56" s="693"/>
      <c r="W56" s="693"/>
      <c r="X56" s="693"/>
      <c r="Y56" s="693"/>
      <c r="Z56" s="693"/>
      <c r="AA56" s="694">
        <v>100</v>
      </c>
      <c r="AB56" s="694">
        <v>100</v>
      </c>
      <c r="AC56" s="692">
        <v>1</v>
      </c>
      <c r="AD56" s="690"/>
      <c r="AE56" s="690"/>
      <c r="AF56" s="690"/>
      <c r="AG56" s="690"/>
      <c r="AH56" s="691" t="s">
        <v>127</v>
      </c>
    </row>
    <row r="57" spans="1:34" ht="23.25" customHeight="1" x14ac:dyDescent="0.25">
      <c r="A57" s="902" t="s">
        <v>123</v>
      </c>
      <c r="B57" s="902"/>
      <c r="C57" s="690" t="s">
        <v>0</v>
      </c>
      <c r="D57" s="690" t="s">
        <v>138</v>
      </c>
      <c r="E57" s="690" t="s">
        <v>1544</v>
      </c>
      <c r="F57" s="691" t="s">
        <v>1545</v>
      </c>
      <c r="G57" s="691" t="s">
        <v>1546</v>
      </c>
      <c r="H57" s="692">
        <v>2</v>
      </c>
      <c r="I57" s="692">
        <v>2</v>
      </c>
      <c r="J57" s="692">
        <v>55</v>
      </c>
      <c r="K57" s="690" t="s">
        <v>1413</v>
      </c>
      <c r="L57" s="690" t="s">
        <v>1414</v>
      </c>
      <c r="M57" s="690" t="s">
        <v>1410</v>
      </c>
      <c r="N57" s="693"/>
      <c r="O57" s="693"/>
      <c r="P57" s="693">
        <v>4.74</v>
      </c>
      <c r="Q57" s="693"/>
      <c r="R57" s="693"/>
      <c r="S57" s="693"/>
      <c r="T57" s="693"/>
      <c r="U57" s="693"/>
      <c r="V57" s="693"/>
      <c r="W57" s="693"/>
      <c r="X57" s="693"/>
      <c r="Y57" s="693"/>
      <c r="Z57" s="693"/>
      <c r="AA57" s="694">
        <v>100</v>
      </c>
      <c r="AB57" s="694">
        <v>100</v>
      </c>
      <c r="AC57" s="692">
        <v>1</v>
      </c>
      <c r="AD57" s="690"/>
      <c r="AE57" s="690"/>
      <c r="AF57" s="690"/>
      <c r="AG57" s="690"/>
      <c r="AH57" s="691" t="s">
        <v>127</v>
      </c>
    </row>
    <row r="58" spans="1:34" ht="24" customHeight="1" x14ac:dyDescent="0.25">
      <c r="A58" s="902" t="s">
        <v>123</v>
      </c>
      <c r="B58" s="902"/>
      <c r="C58" s="690" t="s">
        <v>0</v>
      </c>
      <c r="D58" s="690" t="s">
        <v>138</v>
      </c>
      <c r="E58" s="690" t="s">
        <v>1547</v>
      </c>
      <c r="F58" s="691" t="s">
        <v>1548</v>
      </c>
      <c r="G58" s="691" t="s">
        <v>1549</v>
      </c>
      <c r="H58" s="692">
        <v>1</v>
      </c>
      <c r="I58" s="692">
        <v>1</v>
      </c>
      <c r="J58" s="692">
        <v>19</v>
      </c>
      <c r="K58" s="690" t="s">
        <v>1408</v>
      </c>
      <c r="L58" s="690" t="s">
        <v>1438</v>
      </c>
      <c r="M58" s="690" t="s">
        <v>1410</v>
      </c>
      <c r="N58" s="693"/>
      <c r="O58" s="693"/>
      <c r="P58" s="693"/>
      <c r="Q58" s="693"/>
      <c r="R58" s="693"/>
      <c r="S58" s="693"/>
      <c r="T58" s="693">
        <v>3000</v>
      </c>
      <c r="U58" s="693"/>
      <c r="V58" s="693"/>
      <c r="W58" s="693"/>
      <c r="X58" s="693"/>
      <c r="Y58" s="693"/>
      <c r="Z58" s="693"/>
      <c r="AA58" s="694">
        <v>100</v>
      </c>
      <c r="AB58" s="694">
        <v>100</v>
      </c>
      <c r="AC58" s="692">
        <v>1</v>
      </c>
      <c r="AD58" s="690"/>
      <c r="AE58" s="690"/>
      <c r="AF58" s="690"/>
      <c r="AG58" s="690"/>
      <c r="AH58" s="691" t="s">
        <v>127</v>
      </c>
    </row>
    <row r="59" spans="1:34" ht="54.75" customHeight="1" x14ac:dyDescent="0.25">
      <c r="A59" s="906" t="s">
        <v>16</v>
      </c>
      <c r="B59" s="906"/>
      <c r="C59" s="695" t="s">
        <v>0</v>
      </c>
      <c r="D59" s="695" t="s">
        <v>138</v>
      </c>
      <c r="E59" s="695" t="s">
        <v>1547</v>
      </c>
      <c r="F59" s="696" t="s">
        <v>1550</v>
      </c>
      <c r="G59" s="696" t="s">
        <v>1551</v>
      </c>
      <c r="H59" s="697">
        <v>1</v>
      </c>
      <c r="I59" s="697">
        <v>1</v>
      </c>
      <c r="J59" s="697">
        <v>111</v>
      </c>
      <c r="K59" s="695" t="s">
        <v>1408</v>
      </c>
      <c r="L59" s="695" t="s">
        <v>1438</v>
      </c>
      <c r="M59" s="695" t="s">
        <v>1410</v>
      </c>
      <c r="N59" s="698"/>
      <c r="O59" s="698"/>
      <c r="P59" s="698"/>
      <c r="Q59" s="698"/>
      <c r="R59" s="698"/>
      <c r="S59" s="698"/>
      <c r="T59" s="698">
        <v>250</v>
      </c>
      <c r="U59" s="698"/>
      <c r="V59" s="698"/>
      <c r="W59" s="698"/>
      <c r="X59" s="698"/>
      <c r="Y59" s="698"/>
      <c r="Z59" s="698"/>
      <c r="AA59" s="699">
        <v>100</v>
      </c>
      <c r="AB59" s="699">
        <v>100</v>
      </c>
      <c r="AC59" s="697">
        <v>1</v>
      </c>
      <c r="AD59" s="695"/>
      <c r="AE59" s="695"/>
      <c r="AF59" s="695"/>
      <c r="AG59" s="695"/>
      <c r="AH59" s="696" t="s">
        <v>1552</v>
      </c>
    </row>
    <row r="60" spans="1:34" ht="23.25" customHeight="1" x14ac:dyDescent="0.25">
      <c r="A60" s="902" t="s">
        <v>123</v>
      </c>
      <c r="B60" s="902"/>
      <c r="C60" s="690" t="s">
        <v>0</v>
      </c>
      <c r="D60" s="690" t="s">
        <v>138</v>
      </c>
      <c r="E60" s="690" t="s">
        <v>1547</v>
      </c>
      <c r="F60" s="691" t="s">
        <v>1553</v>
      </c>
      <c r="G60" s="691" t="s">
        <v>1554</v>
      </c>
      <c r="H60" s="692">
        <v>1</v>
      </c>
      <c r="I60" s="692">
        <v>1</v>
      </c>
      <c r="J60" s="692">
        <v>40</v>
      </c>
      <c r="K60" s="690" t="s">
        <v>1408</v>
      </c>
      <c r="L60" s="690" t="s">
        <v>1438</v>
      </c>
      <c r="M60" s="690" t="s">
        <v>1410</v>
      </c>
      <c r="N60" s="693"/>
      <c r="O60" s="693"/>
      <c r="P60" s="693"/>
      <c r="Q60" s="693"/>
      <c r="R60" s="693"/>
      <c r="S60" s="693"/>
      <c r="T60" s="693">
        <v>1000</v>
      </c>
      <c r="U60" s="693"/>
      <c r="V60" s="693"/>
      <c r="W60" s="693"/>
      <c r="X60" s="693"/>
      <c r="Y60" s="693"/>
      <c r="Z60" s="693"/>
      <c r="AA60" s="694">
        <v>100</v>
      </c>
      <c r="AB60" s="694">
        <v>100</v>
      </c>
      <c r="AC60" s="692">
        <v>1</v>
      </c>
      <c r="AD60" s="690"/>
      <c r="AE60" s="690"/>
      <c r="AF60" s="690"/>
      <c r="AG60" s="690"/>
      <c r="AH60" s="691" t="s">
        <v>127</v>
      </c>
    </row>
    <row r="61" spans="1:34" ht="24" customHeight="1" x14ac:dyDescent="0.25">
      <c r="A61" s="902" t="s">
        <v>123</v>
      </c>
      <c r="B61" s="902"/>
      <c r="C61" s="690" t="s">
        <v>0</v>
      </c>
      <c r="D61" s="690" t="s">
        <v>138</v>
      </c>
      <c r="E61" s="690" t="s">
        <v>1547</v>
      </c>
      <c r="F61" s="691" t="s">
        <v>1555</v>
      </c>
      <c r="G61" s="691" t="s">
        <v>1556</v>
      </c>
      <c r="H61" s="692">
        <v>1</v>
      </c>
      <c r="I61" s="692">
        <v>1</v>
      </c>
      <c r="J61" s="692">
        <v>39</v>
      </c>
      <c r="K61" s="690" t="s">
        <v>1408</v>
      </c>
      <c r="L61" s="690" t="s">
        <v>1438</v>
      </c>
      <c r="M61" s="690" t="s">
        <v>1410</v>
      </c>
      <c r="N61" s="693"/>
      <c r="O61" s="693"/>
      <c r="P61" s="693"/>
      <c r="Q61" s="693"/>
      <c r="R61" s="693"/>
      <c r="S61" s="693"/>
      <c r="T61" s="693">
        <v>1000</v>
      </c>
      <c r="U61" s="693"/>
      <c r="V61" s="693"/>
      <c r="W61" s="693"/>
      <c r="X61" s="693"/>
      <c r="Y61" s="693"/>
      <c r="Z61" s="693"/>
      <c r="AA61" s="694">
        <v>100</v>
      </c>
      <c r="AB61" s="694">
        <v>100</v>
      </c>
      <c r="AC61" s="692">
        <v>1</v>
      </c>
      <c r="AD61" s="690"/>
      <c r="AE61" s="690"/>
      <c r="AF61" s="690"/>
      <c r="AG61" s="690"/>
      <c r="AH61" s="691" t="s">
        <v>127</v>
      </c>
    </row>
    <row r="62" spans="1:34" ht="24" customHeight="1" x14ac:dyDescent="0.25">
      <c r="A62" s="902" t="s">
        <v>123</v>
      </c>
      <c r="B62" s="902"/>
      <c r="C62" s="690" t="s">
        <v>0</v>
      </c>
      <c r="D62" s="690" t="s">
        <v>138</v>
      </c>
      <c r="E62" s="690" t="s">
        <v>1547</v>
      </c>
      <c r="F62" s="691" t="s">
        <v>1557</v>
      </c>
      <c r="G62" s="691" t="s">
        <v>1558</v>
      </c>
      <c r="H62" s="692">
        <v>1</v>
      </c>
      <c r="I62" s="692">
        <v>1</v>
      </c>
      <c r="J62" s="692">
        <v>253</v>
      </c>
      <c r="K62" s="690" t="s">
        <v>1408</v>
      </c>
      <c r="L62" s="690" t="s">
        <v>1438</v>
      </c>
      <c r="M62" s="690" t="s">
        <v>1410</v>
      </c>
      <c r="N62" s="693"/>
      <c r="O62" s="693"/>
      <c r="P62" s="693"/>
      <c r="Q62" s="693"/>
      <c r="R62" s="693"/>
      <c r="S62" s="693"/>
      <c r="T62" s="693">
        <v>2000</v>
      </c>
      <c r="U62" s="693"/>
      <c r="V62" s="693"/>
      <c r="W62" s="693"/>
      <c r="X62" s="693"/>
      <c r="Y62" s="693"/>
      <c r="Z62" s="693"/>
      <c r="AA62" s="694">
        <v>100</v>
      </c>
      <c r="AB62" s="694">
        <v>100</v>
      </c>
      <c r="AC62" s="692">
        <v>1</v>
      </c>
      <c r="AD62" s="690"/>
      <c r="AE62" s="690"/>
      <c r="AF62" s="690"/>
      <c r="AG62" s="690"/>
      <c r="AH62" s="691" t="s">
        <v>127</v>
      </c>
    </row>
    <row r="63" spans="1:34" ht="23.25" customHeight="1" x14ac:dyDescent="0.25">
      <c r="A63" s="902" t="s">
        <v>123</v>
      </c>
      <c r="B63" s="902"/>
      <c r="C63" s="690" t="s">
        <v>0</v>
      </c>
      <c r="D63" s="690" t="s">
        <v>138</v>
      </c>
      <c r="E63" s="690" t="s">
        <v>1547</v>
      </c>
      <c r="F63" s="691" t="s">
        <v>1559</v>
      </c>
      <c r="G63" s="691" t="s">
        <v>1560</v>
      </c>
      <c r="H63" s="692">
        <v>1</v>
      </c>
      <c r="I63" s="692">
        <v>1</v>
      </c>
      <c r="J63" s="692">
        <v>107</v>
      </c>
      <c r="K63" s="690" t="s">
        <v>1408</v>
      </c>
      <c r="L63" s="690" t="s">
        <v>1438</v>
      </c>
      <c r="M63" s="690" t="s">
        <v>1410</v>
      </c>
      <c r="N63" s="693"/>
      <c r="O63" s="693"/>
      <c r="P63" s="693"/>
      <c r="Q63" s="693"/>
      <c r="R63" s="693"/>
      <c r="S63" s="693"/>
      <c r="T63" s="693">
        <v>1200</v>
      </c>
      <c r="U63" s="693"/>
      <c r="V63" s="693"/>
      <c r="W63" s="693"/>
      <c r="X63" s="693"/>
      <c r="Y63" s="693"/>
      <c r="Z63" s="693"/>
      <c r="AA63" s="694">
        <v>100</v>
      </c>
      <c r="AB63" s="694">
        <v>100</v>
      </c>
      <c r="AC63" s="692">
        <v>1</v>
      </c>
      <c r="AD63" s="690"/>
      <c r="AE63" s="690"/>
      <c r="AF63" s="690"/>
      <c r="AG63" s="690"/>
      <c r="AH63" s="691" t="s">
        <v>127</v>
      </c>
    </row>
    <row r="64" spans="1:34" ht="24" customHeight="1" x14ac:dyDescent="0.25">
      <c r="A64" s="902" t="s">
        <v>123</v>
      </c>
      <c r="B64" s="902"/>
      <c r="C64" s="690" t="s">
        <v>0</v>
      </c>
      <c r="D64" s="690" t="s">
        <v>138</v>
      </c>
      <c r="E64" s="690" t="s">
        <v>1547</v>
      </c>
      <c r="F64" s="691" t="s">
        <v>1561</v>
      </c>
      <c r="G64" s="691" t="s">
        <v>1562</v>
      </c>
      <c r="H64" s="692">
        <v>1</v>
      </c>
      <c r="I64" s="692">
        <v>1</v>
      </c>
      <c r="J64" s="692">
        <v>36</v>
      </c>
      <c r="K64" s="690" t="s">
        <v>1408</v>
      </c>
      <c r="L64" s="690" t="s">
        <v>1438</v>
      </c>
      <c r="M64" s="690" t="s">
        <v>1410</v>
      </c>
      <c r="N64" s="693"/>
      <c r="O64" s="693"/>
      <c r="P64" s="693"/>
      <c r="Q64" s="693"/>
      <c r="R64" s="693"/>
      <c r="S64" s="693"/>
      <c r="T64" s="693">
        <v>1000</v>
      </c>
      <c r="U64" s="693"/>
      <c r="V64" s="693"/>
      <c r="W64" s="693"/>
      <c r="X64" s="693"/>
      <c r="Y64" s="693"/>
      <c r="Z64" s="693"/>
      <c r="AA64" s="694">
        <v>100</v>
      </c>
      <c r="AB64" s="694">
        <v>100</v>
      </c>
      <c r="AC64" s="692">
        <v>1</v>
      </c>
      <c r="AD64" s="690"/>
      <c r="AE64" s="690"/>
      <c r="AF64" s="690"/>
      <c r="AG64" s="690"/>
      <c r="AH64" s="691" t="s">
        <v>127</v>
      </c>
    </row>
    <row r="65" spans="1:34" ht="23.25" customHeight="1" x14ac:dyDescent="0.25">
      <c r="A65" s="902" t="s">
        <v>123</v>
      </c>
      <c r="B65" s="902"/>
      <c r="C65" s="690" t="s">
        <v>0</v>
      </c>
      <c r="D65" s="690" t="s">
        <v>138</v>
      </c>
      <c r="E65" s="690" t="s">
        <v>1547</v>
      </c>
      <c r="F65" s="691" t="s">
        <v>1563</v>
      </c>
      <c r="G65" s="691" t="s">
        <v>1564</v>
      </c>
      <c r="H65" s="692">
        <v>1</v>
      </c>
      <c r="I65" s="692">
        <v>1</v>
      </c>
      <c r="J65" s="692">
        <v>155</v>
      </c>
      <c r="K65" s="690" t="s">
        <v>1408</v>
      </c>
      <c r="L65" s="690" t="s">
        <v>1438</v>
      </c>
      <c r="M65" s="690" t="s">
        <v>1410</v>
      </c>
      <c r="N65" s="693"/>
      <c r="O65" s="693"/>
      <c r="P65" s="693"/>
      <c r="Q65" s="693"/>
      <c r="R65" s="693"/>
      <c r="S65" s="693"/>
      <c r="T65" s="693">
        <v>1000</v>
      </c>
      <c r="U65" s="693"/>
      <c r="V65" s="693"/>
      <c r="W65" s="693"/>
      <c r="X65" s="693"/>
      <c r="Y65" s="693"/>
      <c r="Z65" s="693"/>
      <c r="AA65" s="694">
        <v>100</v>
      </c>
      <c r="AB65" s="694">
        <v>100</v>
      </c>
      <c r="AC65" s="692">
        <v>1</v>
      </c>
      <c r="AD65" s="690"/>
      <c r="AE65" s="690"/>
      <c r="AF65" s="690"/>
      <c r="AG65" s="690"/>
      <c r="AH65" s="691" t="s">
        <v>127</v>
      </c>
    </row>
    <row r="66" spans="1:34" ht="24" customHeight="1" x14ac:dyDescent="0.25">
      <c r="A66" s="902" t="s">
        <v>123</v>
      </c>
      <c r="B66" s="902"/>
      <c r="C66" s="690" t="s">
        <v>0</v>
      </c>
      <c r="D66" s="690" t="s">
        <v>138</v>
      </c>
      <c r="E66" s="690" t="s">
        <v>1547</v>
      </c>
      <c r="F66" s="691" t="s">
        <v>1565</v>
      </c>
      <c r="G66" s="691" t="s">
        <v>1566</v>
      </c>
      <c r="H66" s="692">
        <v>0</v>
      </c>
      <c r="I66" s="692">
        <v>1</v>
      </c>
      <c r="J66" s="692">
        <v>98</v>
      </c>
      <c r="K66" s="690" t="s">
        <v>1408</v>
      </c>
      <c r="L66" s="690" t="s">
        <v>1438</v>
      </c>
      <c r="M66" s="690" t="s">
        <v>1410</v>
      </c>
      <c r="N66" s="693"/>
      <c r="O66" s="693"/>
      <c r="P66" s="693"/>
      <c r="Q66" s="693"/>
      <c r="R66" s="693"/>
      <c r="S66" s="693"/>
      <c r="T66" s="693">
        <v>1000</v>
      </c>
      <c r="U66" s="693"/>
      <c r="V66" s="693"/>
      <c r="W66" s="693"/>
      <c r="X66" s="693"/>
      <c r="Y66" s="693"/>
      <c r="Z66" s="693"/>
      <c r="AA66" s="694">
        <v>100</v>
      </c>
      <c r="AB66" s="694">
        <v>100</v>
      </c>
      <c r="AC66" s="692">
        <v>1</v>
      </c>
      <c r="AD66" s="690"/>
      <c r="AE66" s="690"/>
      <c r="AF66" s="690"/>
      <c r="AG66" s="690"/>
      <c r="AH66" s="691" t="s">
        <v>127</v>
      </c>
    </row>
    <row r="67" spans="1:34" ht="54.75" customHeight="1" x14ac:dyDescent="0.25">
      <c r="A67" s="906" t="s">
        <v>16</v>
      </c>
      <c r="B67" s="906"/>
      <c r="C67" s="695" t="s">
        <v>0</v>
      </c>
      <c r="D67" s="695" t="s">
        <v>138</v>
      </c>
      <c r="E67" s="695" t="s">
        <v>1547</v>
      </c>
      <c r="F67" s="696" t="s">
        <v>1567</v>
      </c>
      <c r="G67" s="696" t="s">
        <v>1568</v>
      </c>
      <c r="H67" s="697">
        <v>1</v>
      </c>
      <c r="I67" s="697">
        <v>1</v>
      </c>
      <c r="J67" s="697">
        <v>41</v>
      </c>
      <c r="K67" s="695" t="s">
        <v>1408</v>
      </c>
      <c r="L67" s="695" t="s">
        <v>1438</v>
      </c>
      <c r="M67" s="695" t="s">
        <v>1410</v>
      </c>
      <c r="N67" s="698"/>
      <c r="O67" s="698"/>
      <c r="P67" s="698"/>
      <c r="Q67" s="698"/>
      <c r="R67" s="698"/>
      <c r="S67" s="698"/>
      <c r="T67" s="698">
        <v>500</v>
      </c>
      <c r="U67" s="698"/>
      <c r="V67" s="698"/>
      <c r="W67" s="698"/>
      <c r="X67" s="698"/>
      <c r="Y67" s="698"/>
      <c r="Z67" s="698"/>
      <c r="AA67" s="699">
        <v>100</v>
      </c>
      <c r="AB67" s="699">
        <v>100</v>
      </c>
      <c r="AC67" s="697">
        <v>1</v>
      </c>
      <c r="AD67" s="695"/>
      <c r="AE67" s="695"/>
      <c r="AF67" s="695"/>
      <c r="AG67" s="695"/>
      <c r="AH67" s="696" t="s">
        <v>1552</v>
      </c>
    </row>
    <row r="68" spans="1:34" ht="23.25" customHeight="1" x14ac:dyDescent="0.25">
      <c r="A68" s="902" t="s">
        <v>123</v>
      </c>
      <c r="B68" s="902"/>
      <c r="C68" s="690" t="s">
        <v>0</v>
      </c>
      <c r="D68" s="690" t="s">
        <v>138</v>
      </c>
      <c r="E68" s="690" t="s">
        <v>1547</v>
      </c>
      <c r="F68" s="691" t="s">
        <v>1569</v>
      </c>
      <c r="G68" s="691" t="s">
        <v>1570</v>
      </c>
      <c r="H68" s="692">
        <v>1</v>
      </c>
      <c r="I68" s="692">
        <v>3</v>
      </c>
      <c r="J68" s="692">
        <v>100</v>
      </c>
      <c r="K68" s="690" t="s">
        <v>1408</v>
      </c>
      <c r="L68" s="690" t="s">
        <v>1438</v>
      </c>
      <c r="M68" s="690" t="s">
        <v>1410</v>
      </c>
      <c r="N68" s="693"/>
      <c r="O68" s="693"/>
      <c r="P68" s="693"/>
      <c r="Q68" s="693"/>
      <c r="R68" s="693"/>
      <c r="S68" s="693"/>
      <c r="T68" s="693">
        <v>4000</v>
      </c>
      <c r="U68" s="693"/>
      <c r="V68" s="693"/>
      <c r="W68" s="693"/>
      <c r="X68" s="693"/>
      <c r="Y68" s="693"/>
      <c r="Z68" s="693"/>
      <c r="AA68" s="694">
        <v>100</v>
      </c>
      <c r="AB68" s="694">
        <v>100</v>
      </c>
      <c r="AC68" s="692">
        <v>1</v>
      </c>
      <c r="AD68" s="690"/>
      <c r="AE68" s="690"/>
      <c r="AF68" s="690"/>
      <c r="AG68" s="690"/>
      <c r="AH68" s="691" t="s">
        <v>127</v>
      </c>
    </row>
    <row r="69" spans="1:34" ht="54.75" customHeight="1" x14ac:dyDescent="0.25">
      <c r="A69" s="902" t="s">
        <v>123</v>
      </c>
      <c r="B69" s="902"/>
      <c r="C69" s="690" t="s">
        <v>0</v>
      </c>
      <c r="D69" s="690" t="s">
        <v>139</v>
      </c>
      <c r="E69" s="690" t="s">
        <v>1571</v>
      </c>
      <c r="F69" s="691" t="s">
        <v>1572</v>
      </c>
      <c r="G69" s="691" t="s">
        <v>1573</v>
      </c>
      <c r="H69" s="692">
        <v>5</v>
      </c>
      <c r="I69" s="692">
        <v>9</v>
      </c>
      <c r="J69" s="692">
        <v>257</v>
      </c>
      <c r="K69" s="690" t="s">
        <v>1413</v>
      </c>
      <c r="L69" s="690" t="s">
        <v>1414</v>
      </c>
      <c r="M69" s="690" t="s">
        <v>1410</v>
      </c>
      <c r="N69" s="693"/>
      <c r="O69" s="693"/>
      <c r="P69" s="693">
        <v>11.61</v>
      </c>
      <c r="Q69" s="693"/>
      <c r="R69" s="693"/>
      <c r="S69" s="693"/>
      <c r="T69" s="693"/>
      <c r="U69" s="693"/>
      <c r="V69" s="693"/>
      <c r="W69" s="693"/>
      <c r="X69" s="693"/>
      <c r="Y69" s="693"/>
      <c r="Z69" s="693"/>
      <c r="AA69" s="694">
        <v>100</v>
      </c>
      <c r="AB69" s="694">
        <v>100</v>
      </c>
      <c r="AC69" s="692">
        <v>1</v>
      </c>
      <c r="AD69" s="690"/>
      <c r="AE69" s="690"/>
      <c r="AF69" s="690"/>
      <c r="AG69" s="690"/>
      <c r="AH69" s="691" t="s">
        <v>127</v>
      </c>
    </row>
    <row r="70" spans="1:34" ht="24" customHeight="1" x14ac:dyDescent="0.25">
      <c r="A70" s="902" t="s">
        <v>123</v>
      </c>
      <c r="B70" s="902"/>
      <c r="C70" s="690" t="s">
        <v>0</v>
      </c>
      <c r="D70" s="690" t="s">
        <v>139</v>
      </c>
      <c r="E70" s="690" t="s">
        <v>1574</v>
      </c>
      <c r="F70" s="691" t="s">
        <v>1575</v>
      </c>
      <c r="G70" s="691" t="s">
        <v>1576</v>
      </c>
      <c r="H70" s="692">
        <v>1</v>
      </c>
      <c r="I70" s="692">
        <v>1</v>
      </c>
      <c r="J70" s="692">
        <v>330</v>
      </c>
      <c r="K70" s="690" t="s">
        <v>1408</v>
      </c>
      <c r="L70" s="690" t="s">
        <v>1417</v>
      </c>
      <c r="M70" s="690" t="s">
        <v>1410</v>
      </c>
      <c r="N70" s="693"/>
      <c r="O70" s="693"/>
      <c r="P70" s="693"/>
      <c r="Q70" s="693"/>
      <c r="R70" s="693"/>
      <c r="S70" s="693"/>
      <c r="T70" s="693"/>
      <c r="U70" s="693"/>
      <c r="V70" s="693"/>
      <c r="W70" s="693"/>
      <c r="X70" s="693">
        <v>300</v>
      </c>
      <c r="Y70" s="693"/>
      <c r="Z70" s="693"/>
      <c r="AA70" s="694">
        <v>100</v>
      </c>
      <c r="AB70" s="694">
        <v>100</v>
      </c>
      <c r="AC70" s="692">
        <v>1</v>
      </c>
      <c r="AD70" s="690"/>
      <c r="AE70" s="690"/>
      <c r="AF70" s="690"/>
      <c r="AG70" s="690"/>
      <c r="AH70" s="691" t="s">
        <v>127</v>
      </c>
    </row>
    <row r="71" spans="1:34" ht="24" customHeight="1" x14ac:dyDescent="0.25">
      <c r="A71" s="902" t="s">
        <v>123</v>
      </c>
      <c r="B71" s="902"/>
      <c r="C71" s="690" t="s">
        <v>0</v>
      </c>
      <c r="D71" s="690" t="s">
        <v>139</v>
      </c>
      <c r="E71" s="690" t="s">
        <v>1574</v>
      </c>
      <c r="F71" s="691" t="s">
        <v>1577</v>
      </c>
      <c r="G71" s="691" t="s">
        <v>1578</v>
      </c>
      <c r="H71" s="692">
        <v>1</v>
      </c>
      <c r="I71" s="692">
        <v>1</v>
      </c>
      <c r="J71" s="692">
        <v>195</v>
      </c>
      <c r="K71" s="690" t="s">
        <v>1408</v>
      </c>
      <c r="L71" s="690" t="s">
        <v>1417</v>
      </c>
      <c r="M71" s="690" t="s">
        <v>1410</v>
      </c>
      <c r="N71" s="693"/>
      <c r="O71" s="693"/>
      <c r="P71" s="693"/>
      <c r="Q71" s="693"/>
      <c r="R71" s="693"/>
      <c r="S71" s="693"/>
      <c r="T71" s="693"/>
      <c r="U71" s="693"/>
      <c r="V71" s="693"/>
      <c r="W71" s="693"/>
      <c r="X71" s="693">
        <v>300</v>
      </c>
      <c r="Y71" s="693"/>
      <c r="Z71" s="693"/>
      <c r="AA71" s="694">
        <v>100</v>
      </c>
      <c r="AB71" s="694">
        <v>100</v>
      </c>
      <c r="AC71" s="692">
        <v>1</v>
      </c>
      <c r="AD71" s="690"/>
      <c r="AE71" s="690"/>
      <c r="AF71" s="690"/>
      <c r="AG71" s="690"/>
      <c r="AH71" s="691" t="s">
        <v>127</v>
      </c>
    </row>
    <row r="72" spans="1:34" ht="23.25" customHeight="1" x14ac:dyDescent="0.25">
      <c r="A72" s="902" t="s">
        <v>123</v>
      </c>
      <c r="B72" s="902"/>
      <c r="C72" s="690" t="s">
        <v>0</v>
      </c>
      <c r="D72" s="690" t="s">
        <v>139</v>
      </c>
      <c r="E72" s="690" t="s">
        <v>797</v>
      </c>
      <c r="F72" s="691" t="s">
        <v>1579</v>
      </c>
      <c r="G72" s="691" t="s">
        <v>1580</v>
      </c>
      <c r="H72" s="692">
        <v>1</v>
      </c>
      <c r="I72" s="692">
        <v>3</v>
      </c>
      <c r="J72" s="692">
        <v>30</v>
      </c>
      <c r="K72" s="690" t="s">
        <v>1413</v>
      </c>
      <c r="L72" s="690" t="s">
        <v>1581</v>
      </c>
      <c r="M72" s="690" t="s">
        <v>1410</v>
      </c>
      <c r="N72" s="693"/>
      <c r="O72" s="693"/>
      <c r="P72" s="693">
        <v>1</v>
      </c>
      <c r="Q72" s="693"/>
      <c r="R72" s="693"/>
      <c r="S72" s="693"/>
      <c r="T72" s="693"/>
      <c r="U72" s="693"/>
      <c r="V72" s="693"/>
      <c r="W72" s="693"/>
      <c r="X72" s="693"/>
      <c r="Y72" s="693"/>
      <c r="Z72" s="693"/>
      <c r="AA72" s="694">
        <v>100</v>
      </c>
      <c r="AB72" s="694">
        <v>100</v>
      </c>
      <c r="AC72" s="692">
        <v>1</v>
      </c>
      <c r="AD72" s="690"/>
      <c r="AE72" s="690"/>
      <c r="AF72" s="690"/>
      <c r="AG72" s="690"/>
      <c r="AH72" s="691" t="s">
        <v>127</v>
      </c>
    </row>
    <row r="73" spans="1:34" ht="24" customHeight="1" x14ac:dyDescent="0.25">
      <c r="A73" s="902" t="s">
        <v>123</v>
      </c>
      <c r="B73" s="902"/>
      <c r="C73" s="690" t="s">
        <v>0</v>
      </c>
      <c r="D73" s="690" t="s">
        <v>139</v>
      </c>
      <c r="E73" s="690" t="s">
        <v>1582</v>
      </c>
      <c r="F73" s="691" t="s">
        <v>1583</v>
      </c>
      <c r="G73" s="691" t="s">
        <v>1584</v>
      </c>
      <c r="H73" s="692">
        <v>2</v>
      </c>
      <c r="I73" s="692">
        <v>2</v>
      </c>
      <c r="J73" s="692">
        <v>67</v>
      </c>
      <c r="K73" s="690" t="s">
        <v>1413</v>
      </c>
      <c r="L73" s="690" t="s">
        <v>1581</v>
      </c>
      <c r="M73" s="690" t="s">
        <v>1410</v>
      </c>
      <c r="N73" s="693"/>
      <c r="O73" s="693"/>
      <c r="P73" s="693">
        <v>2</v>
      </c>
      <c r="Q73" s="693"/>
      <c r="R73" s="693"/>
      <c r="S73" s="693"/>
      <c r="T73" s="693"/>
      <c r="U73" s="693"/>
      <c r="V73" s="693"/>
      <c r="W73" s="693"/>
      <c r="X73" s="693"/>
      <c r="Y73" s="693"/>
      <c r="Z73" s="693"/>
      <c r="AA73" s="694">
        <v>100</v>
      </c>
      <c r="AB73" s="694">
        <v>100</v>
      </c>
      <c r="AC73" s="692">
        <v>1</v>
      </c>
      <c r="AD73" s="690"/>
      <c r="AE73" s="690"/>
      <c r="AF73" s="690"/>
      <c r="AG73" s="690"/>
      <c r="AH73" s="691" t="s">
        <v>127</v>
      </c>
    </row>
    <row r="74" spans="1:34" ht="54.75" customHeight="1" x14ac:dyDescent="0.25">
      <c r="A74" s="906" t="s">
        <v>16</v>
      </c>
      <c r="B74" s="906"/>
      <c r="C74" s="695" t="s">
        <v>0</v>
      </c>
      <c r="D74" s="695" t="s">
        <v>139</v>
      </c>
      <c r="E74" s="695" t="s">
        <v>1384</v>
      </c>
      <c r="F74" s="696" t="s">
        <v>1585</v>
      </c>
      <c r="G74" s="696" t="s">
        <v>1586</v>
      </c>
      <c r="H74" s="697">
        <v>4</v>
      </c>
      <c r="I74" s="697">
        <v>4</v>
      </c>
      <c r="J74" s="697">
        <v>124</v>
      </c>
      <c r="K74" s="695" t="s">
        <v>1413</v>
      </c>
      <c r="L74" s="695" t="s">
        <v>1581</v>
      </c>
      <c r="M74" s="695" t="s">
        <v>1410</v>
      </c>
      <c r="N74" s="698"/>
      <c r="O74" s="698"/>
      <c r="P74" s="698"/>
      <c r="Q74" s="698">
        <v>2</v>
      </c>
      <c r="R74" s="698"/>
      <c r="S74" s="698"/>
      <c r="T74" s="698"/>
      <c r="U74" s="698"/>
      <c r="V74" s="698"/>
      <c r="W74" s="698"/>
      <c r="X74" s="698"/>
      <c r="Y74" s="698"/>
      <c r="Z74" s="698"/>
      <c r="AA74" s="699">
        <v>100</v>
      </c>
      <c r="AB74" s="699">
        <v>100</v>
      </c>
      <c r="AC74" s="697">
        <v>1</v>
      </c>
      <c r="AD74" s="695"/>
      <c r="AE74" s="695"/>
      <c r="AF74" s="695"/>
      <c r="AG74" s="695"/>
      <c r="AH74" s="696" t="s">
        <v>1587</v>
      </c>
    </row>
    <row r="75" spans="1:34" ht="54.75" customHeight="1" x14ac:dyDescent="0.25">
      <c r="A75" s="911" t="s">
        <v>123</v>
      </c>
      <c r="B75" s="911"/>
      <c r="C75" s="700" t="s">
        <v>0</v>
      </c>
      <c r="D75" s="700" t="s">
        <v>140</v>
      </c>
      <c r="E75" s="700" t="s">
        <v>815</v>
      </c>
      <c r="F75" s="701" t="s">
        <v>1588</v>
      </c>
      <c r="G75" s="701" t="s">
        <v>1589</v>
      </c>
      <c r="H75" s="702">
        <v>3</v>
      </c>
      <c r="I75" s="702">
        <v>4</v>
      </c>
      <c r="J75" s="702">
        <v>282</v>
      </c>
      <c r="K75" s="700" t="s">
        <v>1408</v>
      </c>
      <c r="L75" s="700" t="s">
        <v>1409</v>
      </c>
      <c r="M75" s="700" t="s">
        <v>1410</v>
      </c>
      <c r="N75" s="703"/>
      <c r="O75" s="703"/>
      <c r="P75" s="703"/>
      <c r="Q75" s="703"/>
      <c r="R75" s="703"/>
      <c r="S75" s="703"/>
      <c r="T75" s="703"/>
      <c r="U75" s="703"/>
      <c r="V75" s="703"/>
      <c r="W75" s="703"/>
      <c r="X75" s="703"/>
      <c r="Y75" s="703"/>
      <c r="Z75" s="703"/>
      <c r="AA75" s="704"/>
      <c r="AB75" s="704"/>
      <c r="AC75" s="700"/>
      <c r="AD75" s="700"/>
      <c r="AE75" s="700"/>
      <c r="AF75" s="700"/>
      <c r="AG75" s="702">
        <v>1</v>
      </c>
      <c r="AH75" s="701" t="s">
        <v>1590</v>
      </c>
    </row>
    <row r="76" spans="1:34" ht="23.25" customHeight="1" x14ac:dyDescent="0.25">
      <c r="A76" s="902" t="s">
        <v>123</v>
      </c>
      <c r="B76" s="902"/>
      <c r="C76" s="690" t="s">
        <v>0</v>
      </c>
      <c r="D76" s="690" t="s">
        <v>140</v>
      </c>
      <c r="E76" s="690" t="s">
        <v>1591</v>
      </c>
      <c r="F76" s="691" t="s">
        <v>1592</v>
      </c>
      <c r="G76" s="691" t="s">
        <v>1593</v>
      </c>
      <c r="H76" s="692">
        <v>1</v>
      </c>
      <c r="I76" s="692">
        <v>1</v>
      </c>
      <c r="J76" s="692">
        <v>151</v>
      </c>
      <c r="K76" s="690" t="s">
        <v>1408</v>
      </c>
      <c r="L76" s="690" t="s">
        <v>1409</v>
      </c>
      <c r="M76" s="690" t="s">
        <v>1410</v>
      </c>
      <c r="N76" s="693"/>
      <c r="O76" s="693"/>
      <c r="P76" s="693"/>
      <c r="Q76" s="693"/>
      <c r="R76" s="693"/>
      <c r="S76" s="693"/>
      <c r="T76" s="693"/>
      <c r="U76" s="693"/>
      <c r="V76" s="693">
        <v>2.2000000000000002</v>
      </c>
      <c r="W76" s="693"/>
      <c r="X76" s="693"/>
      <c r="Y76" s="693"/>
      <c r="Z76" s="693"/>
      <c r="AA76" s="694">
        <v>100</v>
      </c>
      <c r="AB76" s="694">
        <v>97.88970984455959</v>
      </c>
      <c r="AC76" s="692">
        <v>1</v>
      </c>
      <c r="AD76" s="690"/>
      <c r="AE76" s="690"/>
      <c r="AF76" s="690"/>
      <c r="AG76" s="690"/>
      <c r="AH76" s="691" t="s">
        <v>127</v>
      </c>
    </row>
    <row r="77" spans="1:34" ht="86.25" customHeight="1" x14ac:dyDescent="0.25">
      <c r="A77" s="902" t="s">
        <v>123</v>
      </c>
      <c r="B77" s="902"/>
      <c r="C77" s="690" t="s">
        <v>0</v>
      </c>
      <c r="D77" s="690" t="s">
        <v>140</v>
      </c>
      <c r="E77" s="690" t="s">
        <v>1594</v>
      </c>
      <c r="F77" s="691" t="s">
        <v>1595</v>
      </c>
      <c r="G77" s="691" t="s">
        <v>1596</v>
      </c>
      <c r="H77" s="692">
        <v>5</v>
      </c>
      <c r="I77" s="692">
        <v>16</v>
      </c>
      <c r="J77" s="692">
        <v>862</v>
      </c>
      <c r="K77" s="690" t="s">
        <v>1408</v>
      </c>
      <c r="L77" s="690" t="s">
        <v>1409</v>
      </c>
      <c r="M77" s="690" t="s">
        <v>1410</v>
      </c>
      <c r="N77" s="693"/>
      <c r="O77" s="693"/>
      <c r="P77" s="693"/>
      <c r="Q77" s="693"/>
      <c r="R77" s="693"/>
      <c r="S77" s="693"/>
      <c r="T77" s="693"/>
      <c r="U77" s="693"/>
      <c r="V77" s="693">
        <v>5</v>
      </c>
      <c r="W77" s="693"/>
      <c r="X77" s="693"/>
      <c r="Y77" s="693"/>
      <c r="Z77" s="693"/>
      <c r="AA77" s="694">
        <v>100</v>
      </c>
      <c r="AB77" s="694">
        <v>16.138151999999998</v>
      </c>
      <c r="AC77" s="692">
        <v>1</v>
      </c>
      <c r="AD77" s="690"/>
      <c r="AE77" s="690"/>
      <c r="AF77" s="690"/>
      <c r="AG77" s="690"/>
      <c r="AH77" s="691" t="s">
        <v>127</v>
      </c>
    </row>
    <row r="78" spans="1:34" ht="23.25" customHeight="1" x14ac:dyDescent="0.25">
      <c r="A78" s="902" t="s">
        <v>123</v>
      </c>
      <c r="B78" s="902"/>
      <c r="C78" s="690" t="s">
        <v>0</v>
      </c>
      <c r="D78" s="690" t="s">
        <v>140</v>
      </c>
      <c r="E78" s="690" t="s">
        <v>1597</v>
      </c>
      <c r="F78" s="691" t="s">
        <v>1598</v>
      </c>
      <c r="G78" s="691" t="s">
        <v>1599</v>
      </c>
      <c r="H78" s="692">
        <v>1</v>
      </c>
      <c r="I78" s="692">
        <v>1</v>
      </c>
      <c r="J78" s="692">
        <v>78</v>
      </c>
      <c r="K78" s="690" t="s">
        <v>1408</v>
      </c>
      <c r="L78" s="690" t="s">
        <v>1409</v>
      </c>
      <c r="M78" s="690" t="s">
        <v>1410</v>
      </c>
      <c r="N78" s="693"/>
      <c r="O78" s="693"/>
      <c r="P78" s="693"/>
      <c r="Q78" s="693"/>
      <c r="R78" s="693"/>
      <c r="S78" s="693"/>
      <c r="T78" s="693"/>
      <c r="U78" s="693"/>
      <c r="V78" s="693">
        <v>2.5</v>
      </c>
      <c r="W78" s="693"/>
      <c r="X78" s="693"/>
      <c r="Y78" s="693"/>
      <c r="Z78" s="693"/>
      <c r="AA78" s="694">
        <v>100</v>
      </c>
      <c r="AB78" s="694">
        <v>100</v>
      </c>
      <c r="AC78" s="692">
        <v>1</v>
      </c>
      <c r="AD78" s="690"/>
      <c r="AE78" s="690"/>
      <c r="AF78" s="690"/>
      <c r="AG78" s="690"/>
      <c r="AH78" s="691" t="s">
        <v>127</v>
      </c>
    </row>
    <row r="79" spans="1:34" ht="24" customHeight="1" x14ac:dyDescent="0.25">
      <c r="A79" s="902" t="s">
        <v>123</v>
      </c>
      <c r="B79" s="902"/>
      <c r="C79" s="690" t="s">
        <v>0</v>
      </c>
      <c r="D79" s="690" t="s">
        <v>140</v>
      </c>
      <c r="E79" s="690" t="s">
        <v>1600</v>
      </c>
      <c r="F79" s="691" t="s">
        <v>1601</v>
      </c>
      <c r="G79" s="691" t="s">
        <v>1602</v>
      </c>
      <c r="H79" s="692">
        <v>1</v>
      </c>
      <c r="I79" s="692">
        <v>1</v>
      </c>
      <c r="J79" s="692">
        <v>23</v>
      </c>
      <c r="K79" s="690" t="s">
        <v>1408</v>
      </c>
      <c r="L79" s="690" t="s">
        <v>1409</v>
      </c>
      <c r="M79" s="690" t="s">
        <v>1410</v>
      </c>
      <c r="N79" s="693"/>
      <c r="O79" s="693"/>
      <c r="P79" s="693"/>
      <c r="Q79" s="693"/>
      <c r="R79" s="693"/>
      <c r="S79" s="693"/>
      <c r="T79" s="693"/>
      <c r="U79" s="693"/>
      <c r="V79" s="693">
        <v>0.79</v>
      </c>
      <c r="W79" s="693"/>
      <c r="X79" s="693"/>
      <c r="Y79" s="693"/>
      <c r="Z79" s="693"/>
      <c r="AA79" s="694">
        <v>100</v>
      </c>
      <c r="AB79" s="694">
        <v>97.5714328358209</v>
      </c>
      <c r="AC79" s="692">
        <v>1</v>
      </c>
      <c r="AD79" s="690"/>
      <c r="AE79" s="690"/>
      <c r="AF79" s="690"/>
      <c r="AG79" s="690"/>
      <c r="AH79" s="691" t="s">
        <v>127</v>
      </c>
    </row>
    <row r="80" spans="1:34" ht="54.75" customHeight="1" x14ac:dyDescent="0.25">
      <c r="A80" s="911" t="s">
        <v>123</v>
      </c>
      <c r="B80" s="911"/>
      <c r="C80" s="700" t="s">
        <v>0</v>
      </c>
      <c r="D80" s="700" t="s">
        <v>140</v>
      </c>
      <c r="E80" s="700" t="s">
        <v>1603</v>
      </c>
      <c r="F80" s="701" t="s">
        <v>1604</v>
      </c>
      <c r="G80" s="701" t="s">
        <v>1605</v>
      </c>
      <c r="H80" s="702">
        <v>4</v>
      </c>
      <c r="I80" s="702">
        <v>5</v>
      </c>
      <c r="J80" s="702">
        <v>389</v>
      </c>
      <c r="K80" s="700" t="s">
        <v>1408</v>
      </c>
      <c r="L80" s="700" t="s">
        <v>1409</v>
      </c>
      <c r="M80" s="700" t="s">
        <v>1410</v>
      </c>
      <c r="N80" s="703"/>
      <c r="O80" s="703"/>
      <c r="P80" s="703"/>
      <c r="Q80" s="703"/>
      <c r="R80" s="703"/>
      <c r="S80" s="703"/>
      <c r="T80" s="703"/>
      <c r="U80" s="703"/>
      <c r="V80" s="703"/>
      <c r="W80" s="703"/>
      <c r="X80" s="703"/>
      <c r="Y80" s="703"/>
      <c r="Z80" s="703"/>
      <c r="AA80" s="704"/>
      <c r="AB80" s="704"/>
      <c r="AC80" s="700"/>
      <c r="AD80" s="700"/>
      <c r="AE80" s="700"/>
      <c r="AF80" s="700"/>
      <c r="AG80" s="702">
        <v>1</v>
      </c>
      <c r="AH80" s="701" t="s">
        <v>1590</v>
      </c>
    </row>
    <row r="81" spans="1:34" ht="54.75" customHeight="1" x14ac:dyDescent="0.25">
      <c r="A81" s="902" t="s">
        <v>123</v>
      </c>
      <c r="B81" s="902"/>
      <c r="C81" s="690" t="s">
        <v>0</v>
      </c>
      <c r="D81" s="690" t="s">
        <v>140</v>
      </c>
      <c r="E81" s="690" t="s">
        <v>1606</v>
      </c>
      <c r="F81" s="691" t="s">
        <v>1607</v>
      </c>
      <c r="G81" s="691" t="s">
        <v>1608</v>
      </c>
      <c r="H81" s="692">
        <v>9</v>
      </c>
      <c r="I81" s="692">
        <v>10</v>
      </c>
      <c r="J81" s="692">
        <v>294</v>
      </c>
      <c r="K81" s="690" t="s">
        <v>1408</v>
      </c>
      <c r="L81" s="690" t="s">
        <v>1409</v>
      </c>
      <c r="M81" s="690" t="s">
        <v>1410</v>
      </c>
      <c r="N81" s="693"/>
      <c r="O81" s="693"/>
      <c r="P81" s="693"/>
      <c r="Q81" s="693"/>
      <c r="R81" s="693"/>
      <c r="S81" s="693"/>
      <c r="T81" s="693"/>
      <c r="U81" s="693"/>
      <c r="V81" s="693"/>
      <c r="W81" s="693"/>
      <c r="X81" s="693"/>
      <c r="Y81" s="693"/>
      <c r="Z81" s="693"/>
      <c r="AA81" s="694">
        <v>10</v>
      </c>
      <c r="AB81" s="694">
        <v>19.365780000000001</v>
      </c>
      <c r="AC81" s="690"/>
      <c r="AD81" s="692">
        <v>1</v>
      </c>
      <c r="AE81" s="690"/>
      <c r="AF81" s="690"/>
      <c r="AG81" s="690"/>
      <c r="AH81" s="691" t="s">
        <v>1609</v>
      </c>
    </row>
    <row r="82" spans="1:34" ht="44.25" customHeight="1" x14ac:dyDescent="0.25">
      <c r="A82" s="902" t="s">
        <v>123</v>
      </c>
      <c r="B82" s="902"/>
      <c r="C82" s="690" t="s">
        <v>0</v>
      </c>
      <c r="D82" s="690" t="s">
        <v>140</v>
      </c>
      <c r="E82" s="690" t="s">
        <v>1610</v>
      </c>
      <c r="F82" s="691" t="s">
        <v>1611</v>
      </c>
      <c r="G82" s="691" t="s">
        <v>1612</v>
      </c>
      <c r="H82" s="692">
        <v>4</v>
      </c>
      <c r="I82" s="692">
        <v>7</v>
      </c>
      <c r="J82" s="692">
        <v>168</v>
      </c>
      <c r="K82" s="690" t="s">
        <v>1413</v>
      </c>
      <c r="L82" s="690" t="s">
        <v>1414</v>
      </c>
      <c r="M82" s="690" t="s">
        <v>1410</v>
      </c>
      <c r="N82" s="693"/>
      <c r="O82" s="693"/>
      <c r="P82" s="693">
        <v>2.6</v>
      </c>
      <c r="Q82" s="693"/>
      <c r="R82" s="693"/>
      <c r="S82" s="693"/>
      <c r="T82" s="693"/>
      <c r="U82" s="693"/>
      <c r="V82" s="693"/>
      <c r="W82" s="693"/>
      <c r="X82" s="693"/>
      <c r="Y82" s="693"/>
      <c r="Z82" s="693"/>
      <c r="AA82" s="694">
        <v>100</v>
      </c>
      <c r="AB82" s="694">
        <v>20.979600000000001</v>
      </c>
      <c r="AC82" s="692">
        <v>1</v>
      </c>
      <c r="AD82" s="690"/>
      <c r="AE82" s="690"/>
      <c r="AF82" s="690"/>
      <c r="AG82" s="690"/>
      <c r="AH82" s="691" t="s">
        <v>127</v>
      </c>
    </row>
    <row r="83" spans="1:34" ht="65.25" customHeight="1" x14ac:dyDescent="0.25">
      <c r="A83" s="911" t="s">
        <v>123</v>
      </c>
      <c r="B83" s="911"/>
      <c r="C83" s="700" t="s">
        <v>0</v>
      </c>
      <c r="D83" s="700" t="s">
        <v>140</v>
      </c>
      <c r="E83" s="700" t="s">
        <v>803</v>
      </c>
      <c r="F83" s="701" t="s">
        <v>1613</v>
      </c>
      <c r="G83" s="701" t="s">
        <v>1614</v>
      </c>
      <c r="H83" s="702">
        <v>2</v>
      </c>
      <c r="I83" s="702">
        <v>2</v>
      </c>
      <c r="J83" s="702">
        <v>319</v>
      </c>
      <c r="K83" s="700" t="s">
        <v>1408</v>
      </c>
      <c r="L83" s="700" t="s">
        <v>1421</v>
      </c>
      <c r="M83" s="700" t="s">
        <v>1410</v>
      </c>
      <c r="N83" s="703"/>
      <c r="O83" s="703"/>
      <c r="P83" s="703"/>
      <c r="Q83" s="703"/>
      <c r="R83" s="703"/>
      <c r="S83" s="703"/>
      <c r="T83" s="703"/>
      <c r="U83" s="703"/>
      <c r="V83" s="703"/>
      <c r="W83" s="703"/>
      <c r="X83" s="703"/>
      <c r="Y83" s="703"/>
      <c r="Z83" s="703"/>
      <c r="AA83" s="704"/>
      <c r="AB83" s="704"/>
      <c r="AC83" s="700"/>
      <c r="AD83" s="700"/>
      <c r="AE83" s="700"/>
      <c r="AF83" s="700"/>
      <c r="AG83" s="702">
        <v>1</v>
      </c>
      <c r="AH83" s="701" t="s">
        <v>1615</v>
      </c>
    </row>
    <row r="84" spans="1:34" ht="24" customHeight="1" x14ac:dyDescent="0.25">
      <c r="A84" s="902" t="s">
        <v>123</v>
      </c>
      <c r="B84" s="902"/>
      <c r="C84" s="690" t="s">
        <v>0</v>
      </c>
      <c r="D84" s="690" t="s">
        <v>140</v>
      </c>
      <c r="E84" s="690" t="s">
        <v>1616</v>
      </c>
      <c r="F84" s="691" t="s">
        <v>1617</v>
      </c>
      <c r="G84" s="691" t="s">
        <v>1618</v>
      </c>
      <c r="H84" s="692">
        <v>1</v>
      </c>
      <c r="I84" s="692">
        <v>1</v>
      </c>
      <c r="J84" s="692">
        <v>145</v>
      </c>
      <c r="K84" s="690" t="s">
        <v>1408</v>
      </c>
      <c r="L84" s="690" t="s">
        <v>1421</v>
      </c>
      <c r="M84" s="690" t="s">
        <v>1410</v>
      </c>
      <c r="N84" s="693"/>
      <c r="O84" s="693"/>
      <c r="P84" s="693"/>
      <c r="Q84" s="693"/>
      <c r="R84" s="693"/>
      <c r="S84" s="693"/>
      <c r="T84" s="693"/>
      <c r="U84" s="693"/>
      <c r="V84" s="693"/>
      <c r="W84" s="693"/>
      <c r="X84" s="693"/>
      <c r="Y84" s="693">
        <v>1</v>
      </c>
      <c r="Z84" s="693"/>
      <c r="AA84" s="694">
        <v>100</v>
      </c>
      <c r="AB84" s="694">
        <v>93.362672727272724</v>
      </c>
      <c r="AC84" s="692">
        <v>1</v>
      </c>
      <c r="AD84" s="690"/>
      <c r="AE84" s="690"/>
      <c r="AF84" s="690"/>
      <c r="AG84" s="690"/>
      <c r="AH84" s="691" t="s">
        <v>127</v>
      </c>
    </row>
    <row r="85" spans="1:34" ht="23.25" customHeight="1" x14ac:dyDescent="0.25">
      <c r="A85" s="902" t="s">
        <v>123</v>
      </c>
      <c r="B85" s="902"/>
      <c r="C85" s="690" t="s">
        <v>0</v>
      </c>
      <c r="D85" s="690" t="s">
        <v>140</v>
      </c>
      <c r="E85" s="690" t="s">
        <v>1619</v>
      </c>
      <c r="F85" s="691" t="s">
        <v>1620</v>
      </c>
      <c r="G85" s="691" t="s">
        <v>1621</v>
      </c>
      <c r="H85" s="692">
        <v>1</v>
      </c>
      <c r="I85" s="692">
        <v>1</v>
      </c>
      <c r="J85" s="692">
        <v>86</v>
      </c>
      <c r="K85" s="690" t="s">
        <v>1408</v>
      </c>
      <c r="L85" s="690" t="s">
        <v>1438</v>
      </c>
      <c r="M85" s="690" t="s">
        <v>1410</v>
      </c>
      <c r="N85" s="693"/>
      <c r="O85" s="693"/>
      <c r="P85" s="693"/>
      <c r="Q85" s="693"/>
      <c r="R85" s="693"/>
      <c r="S85" s="693"/>
      <c r="T85" s="693">
        <v>2000</v>
      </c>
      <c r="U85" s="693"/>
      <c r="V85" s="693"/>
      <c r="W85" s="693"/>
      <c r="X85" s="693"/>
      <c r="Y85" s="693"/>
      <c r="Z85" s="693"/>
      <c r="AA85" s="694">
        <v>100</v>
      </c>
      <c r="AB85" s="694">
        <v>81.905882352941177</v>
      </c>
      <c r="AC85" s="692">
        <v>1</v>
      </c>
      <c r="AD85" s="690"/>
      <c r="AE85" s="690"/>
      <c r="AF85" s="690"/>
      <c r="AG85" s="690"/>
      <c r="AH85" s="691" t="s">
        <v>127</v>
      </c>
    </row>
    <row r="86" spans="1:34" ht="24" customHeight="1" x14ac:dyDescent="0.25">
      <c r="A86" s="902" t="s">
        <v>123</v>
      </c>
      <c r="B86" s="902"/>
      <c r="C86" s="690" t="s">
        <v>0</v>
      </c>
      <c r="D86" s="690" t="s">
        <v>140</v>
      </c>
      <c r="E86" s="690" t="s">
        <v>1619</v>
      </c>
      <c r="F86" s="691" t="s">
        <v>1622</v>
      </c>
      <c r="G86" s="691" t="s">
        <v>1623</v>
      </c>
      <c r="H86" s="692">
        <v>1</v>
      </c>
      <c r="I86" s="692">
        <v>1</v>
      </c>
      <c r="J86" s="692">
        <v>21</v>
      </c>
      <c r="K86" s="690" t="s">
        <v>1408</v>
      </c>
      <c r="L86" s="690" t="s">
        <v>1438</v>
      </c>
      <c r="M86" s="690" t="s">
        <v>1410</v>
      </c>
      <c r="N86" s="693"/>
      <c r="O86" s="693"/>
      <c r="P86" s="693"/>
      <c r="Q86" s="693"/>
      <c r="R86" s="693"/>
      <c r="S86" s="693"/>
      <c r="T86" s="693">
        <v>2000</v>
      </c>
      <c r="U86" s="693"/>
      <c r="V86" s="693"/>
      <c r="W86" s="693"/>
      <c r="X86" s="693"/>
      <c r="Y86" s="693"/>
      <c r="Z86" s="693"/>
      <c r="AA86" s="694">
        <v>100</v>
      </c>
      <c r="AB86" s="694">
        <v>81.905882352941177</v>
      </c>
      <c r="AC86" s="692">
        <v>1</v>
      </c>
      <c r="AD86" s="690"/>
      <c r="AE86" s="690"/>
      <c r="AF86" s="690"/>
      <c r="AG86" s="690"/>
      <c r="AH86" s="691" t="s">
        <v>127</v>
      </c>
    </row>
    <row r="87" spans="1:34" ht="23.25" customHeight="1" x14ac:dyDescent="0.25">
      <c r="A87" s="902" t="s">
        <v>123</v>
      </c>
      <c r="B87" s="902"/>
      <c r="C87" s="690" t="s">
        <v>0</v>
      </c>
      <c r="D87" s="690" t="s">
        <v>140</v>
      </c>
      <c r="E87" s="690" t="s">
        <v>1619</v>
      </c>
      <c r="F87" s="691" t="s">
        <v>1624</v>
      </c>
      <c r="G87" s="691" t="s">
        <v>1625</v>
      </c>
      <c r="H87" s="692">
        <v>1</v>
      </c>
      <c r="I87" s="692">
        <v>1</v>
      </c>
      <c r="J87" s="692">
        <v>39</v>
      </c>
      <c r="K87" s="690" t="s">
        <v>1408</v>
      </c>
      <c r="L87" s="690" t="s">
        <v>1438</v>
      </c>
      <c r="M87" s="690" t="s">
        <v>1410</v>
      </c>
      <c r="N87" s="693"/>
      <c r="O87" s="693"/>
      <c r="P87" s="693"/>
      <c r="Q87" s="693"/>
      <c r="R87" s="693"/>
      <c r="S87" s="693"/>
      <c r="T87" s="693">
        <v>1500</v>
      </c>
      <c r="U87" s="693"/>
      <c r="V87" s="693"/>
      <c r="W87" s="693"/>
      <c r="X87" s="693"/>
      <c r="Y87" s="693"/>
      <c r="Z87" s="693"/>
      <c r="AA87" s="694">
        <v>100</v>
      </c>
      <c r="AB87" s="694">
        <v>81.905882352941177</v>
      </c>
      <c r="AC87" s="692">
        <v>1</v>
      </c>
      <c r="AD87" s="690"/>
      <c r="AE87" s="690"/>
      <c r="AF87" s="690"/>
      <c r="AG87" s="690"/>
      <c r="AH87" s="691" t="s">
        <v>127</v>
      </c>
    </row>
    <row r="88" spans="1:34" ht="24" customHeight="1" x14ac:dyDescent="0.25">
      <c r="A88" s="902" t="s">
        <v>123</v>
      </c>
      <c r="B88" s="902"/>
      <c r="C88" s="690" t="s">
        <v>0</v>
      </c>
      <c r="D88" s="690" t="s">
        <v>140</v>
      </c>
      <c r="E88" s="690" t="s">
        <v>1619</v>
      </c>
      <c r="F88" s="691" t="s">
        <v>1626</v>
      </c>
      <c r="G88" s="691" t="s">
        <v>1627</v>
      </c>
      <c r="H88" s="692">
        <v>0</v>
      </c>
      <c r="I88" s="692">
        <v>1</v>
      </c>
      <c r="J88" s="692">
        <v>10</v>
      </c>
      <c r="K88" s="690" t="s">
        <v>1408</v>
      </c>
      <c r="L88" s="690" t="s">
        <v>1438</v>
      </c>
      <c r="M88" s="690" t="s">
        <v>1410</v>
      </c>
      <c r="N88" s="693"/>
      <c r="O88" s="693"/>
      <c r="P88" s="693"/>
      <c r="Q88" s="693"/>
      <c r="R88" s="693"/>
      <c r="S88" s="693"/>
      <c r="T88" s="693">
        <v>1000</v>
      </c>
      <c r="U88" s="693"/>
      <c r="V88" s="693"/>
      <c r="W88" s="693"/>
      <c r="X88" s="693"/>
      <c r="Y88" s="693"/>
      <c r="Z88" s="693"/>
      <c r="AA88" s="694">
        <v>100</v>
      </c>
      <c r="AB88" s="694">
        <v>81.905882352941177</v>
      </c>
      <c r="AC88" s="692">
        <v>1</v>
      </c>
      <c r="AD88" s="690"/>
      <c r="AE88" s="690"/>
      <c r="AF88" s="690"/>
      <c r="AG88" s="690"/>
      <c r="AH88" s="691" t="s">
        <v>127</v>
      </c>
    </row>
    <row r="89" spans="1:34" ht="24" customHeight="1" x14ac:dyDescent="0.25">
      <c r="A89" s="902" t="s">
        <v>123</v>
      </c>
      <c r="B89" s="902"/>
      <c r="C89" s="690" t="s">
        <v>0</v>
      </c>
      <c r="D89" s="690" t="s">
        <v>140</v>
      </c>
      <c r="E89" s="690" t="s">
        <v>1619</v>
      </c>
      <c r="F89" s="691" t="s">
        <v>1628</v>
      </c>
      <c r="G89" s="691" t="s">
        <v>1629</v>
      </c>
      <c r="H89" s="692">
        <v>1</v>
      </c>
      <c r="I89" s="692">
        <v>1</v>
      </c>
      <c r="J89" s="692">
        <v>93</v>
      </c>
      <c r="K89" s="690" t="s">
        <v>1408</v>
      </c>
      <c r="L89" s="690" t="s">
        <v>1438</v>
      </c>
      <c r="M89" s="690" t="s">
        <v>1410</v>
      </c>
      <c r="N89" s="693"/>
      <c r="O89" s="693"/>
      <c r="P89" s="693"/>
      <c r="Q89" s="693"/>
      <c r="R89" s="693"/>
      <c r="S89" s="693"/>
      <c r="T89" s="693">
        <v>1000</v>
      </c>
      <c r="U89" s="693"/>
      <c r="V89" s="693"/>
      <c r="W89" s="693"/>
      <c r="X89" s="693"/>
      <c r="Y89" s="693"/>
      <c r="Z89" s="693"/>
      <c r="AA89" s="694">
        <v>100</v>
      </c>
      <c r="AB89" s="694">
        <v>81.905882352941177</v>
      </c>
      <c r="AC89" s="692">
        <v>1</v>
      </c>
      <c r="AD89" s="690"/>
      <c r="AE89" s="690"/>
      <c r="AF89" s="690"/>
      <c r="AG89" s="690"/>
      <c r="AH89" s="691" t="s">
        <v>127</v>
      </c>
    </row>
    <row r="90" spans="1:34" ht="23.25" customHeight="1" x14ac:dyDescent="0.25">
      <c r="A90" s="902" t="s">
        <v>123</v>
      </c>
      <c r="B90" s="902"/>
      <c r="C90" s="690" t="s">
        <v>0</v>
      </c>
      <c r="D90" s="690" t="s">
        <v>140</v>
      </c>
      <c r="E90" s="690" t="s">
        <v>1619</v>
      </c>
      <c r="F90" s="691" t="s">
        <v>1630</v>
      </c>
      <c r="G90" s="691" t="s">
        <v>1631</v>
      </c>
      <c r="H90" s="692">
        <v>1</v>
      </c>
      <c r="I90" s="692">
        <v>1</v>
      </c>
      <c r="J90" s="692">
        <v>184</v>
      </c>
      <c r="K90" s="690" t="s">
        <v>1408</v>
      </c>
      <c r="L90" s="690" t="s">
        <v>1438</v>
      </c>
      <c r="M90" s="690" t="s">
        <v>1410</v>
      </c>
      <c r="N90" s="693"/>
      <c r="O90" s="693"/>
      <c r="P90" s="693"/>
      <c r="Q90" s="693"/>
      <c r="R90" s="693"/>
      <c r="S90" s="693"/>
      <c r="T90" s="693">
        <v>1000</v>
      </c>
      <c r="U90" s="693"/>
      <c r="V90" s="693"/>
      <c r="W90" s="693"/>
      <c r="X90" s="693"/>
      <c r="Y90" s="693"/>
      <c r="Z90" s="693"/>
      <c r="AA90" s="694">
        <v>100</v>
      </c>
      <c r="AB90" s="694">
        <v>81.905882352941177</v>
      </c>
      <c r="AC90" s="692">
        <v>1</v>
      </c>
      <c r="AD90" s="690"/>
      <c r="AE90" s="690"/>
      <c r="AF90" s="690"/>
      <c r="AG90" s="690"/>
      <c r="AH90" s="691" t="s">
        <v>127</v>
      </c>
    </row>
    <row r="91" spans="1:34" ht="24" customHeight="1" x14ac:dyDescent="0.25">
      <c r="A91" s="902" t="s">
        <v>123</v>
      </c>
      <c r="B91" s="902"/>
      <c r="C91" s="690" t="s">
        <v>0</v>
      </c>
      <c r="D91" s="690" t="s">
        <v>140</v>
      </c>
      <c r="E91" s="690" t="s">
        <v>1619</v>
      </c>
      <c r="F91" s="691" t="s">
        <v>1632</v>
      </c>
      <c r="G91" s="691" t="s">
        <v>1618</v>
      </c>
      <c r="H91" s="692">
        <v>1</v>
      </c>
      <c r="I91" s="692">
        <v>1</v>
      </c>
      <c r="J91" s="692">
        <v>145</v>
      </c>
      <c r="K91" s="690" t="s">
        <v>1408</v>
      </c>
      <c r="L91" s="690" t="s">
        <v>1438</v>
      </c>
      <c r="M91" s="690" t="s">
        <v>1410</v>
      </c>
      <c r="N91" s="693"/>
      <c r="O91" s="693"/>
      <c r="P91" s="693"/>
      <c r="Q91" s="693"/>
      <c r="R91" s="693"/>
      <c r="S91" s="693"/>
      <c r="T91" s="693">
        <v>1000</v>
      </c>
      <c r="U91" s="693"/>
      <c r="V91" s="693"/>
      <c r="W91" s="693"/>
      <c r="X91" s="693"/>
      <c r="Y91" s="693"/>
      <c r="Z91" s="693"/>
      <c r="AA91" s="694">
        <v>100</v>
      </c>
      <c r="AB91" s="694">
        <v>81.905882352941177</v>
      </c>
      <c r="AC91" s="692">
        <v>1</v>
      </c>
      <c r="AD91" s="690"/>
      <c r="AE91" s="690"/>
      <c r="AF91" s="690"/>
      <c r="AG91" s="690"/>
      <c r="AH91" s="691" t="s">
        <v>127</v>
      </c>
    </row>
    <row r="92" spans="1:34" ht="23.25" customHeight="1" x14ac:dyDescent="0.25">
      <c r="A92" s="902" t="s">
        <v>123</v>
      </c>
      <c r="B92" s="902"/>
      <c r="C92" s="690" t="s">
        <v>0</v>
      </c>
      <c r="D92" s="690" t="s">
        <v>140</v>
      </c>
      <c r="E92" s="690" t="s">
        <v>1619</v>
      </c>
      <c r="F92" s="691" t="s">
        <v>1633</v>
      </c>
      <c r="G92" s="691" t="s">
        <v>1634</v>
      </c>
      <c r="H92" s="692">
        <v>1</v>
      </c>
      <c r="I92" s="692">
        <v>1</v>
      </c>
      <c r="J92" s="692">
        <v>72</v>
      </c>
      <c r="K92" s="690" t="s">
        <v>1408</v>
      </c>
      <c r="L92" s="690" t="s">
        <v>1438</v>
      </c>
      <c r="M92" s="690" t="s">
        <v>1410</v>
      </c>
      <c r="N92" s="693"/>
      <c r="O92" s="693"/>
      <c r="P92" s="693"/>
      <c r="Q92" s="693"/>
      <c r="R92" s="693"/>
      <c r="S92" s="693"/>
      <c r="T92" s="693">
        <v>2000</v>
      </c>
      <c r="U92" s="693"/>
      <c r="V92" s="693"/>
      <c r="W92" s="693"/>
      <c r="X92" s="693"/>
      <c r="Y92" s="693"/>
      <c r="Z92" s="693"/>
      <c r="AA92" s="694">
        <v>100</v>
      </c>
      <c r="AB92" s="694">
        <v>81.905882352941177</v>
      </c>
      <c r="AC92" s="692">
        <v>1</v>
      </c>
      <c r="AD92" s="690"/>
      <c r="AE92" s="690"/>
      <c r="AF92" s="690"/>
      <c r="AG92" s="690"/>
      <c r="AH92" s="691" t="s">
        <v>127</v>
      </c>
    </row>
    <row r="93" spans="1:34" ht="24" customHeight="1" x14ac:dyDescent="0.25">
      <c r="A93" s="902" t="s">
        <v>123</v>
      </c>
      <c r="B93" s="902"/>
      <c r="C93" s="690" t="s">
        <v>0</v>
      </c>
      <c r="D93" s="690" t="s">
        <v>140</v>
      </c>
      <c r="E93" s="690" t="s">
        <v>1619</v>
      </c>
      <c r="F93" s="691" t="s">
        <v>1635</v>
      </c>
      <c r="G93" s="691" t="s">
        <v>1636</v>
      </c>
      <c r="H93" s="692">
        <v>1</v>
      </c>
      <c r="I93" s="692">
        <v>1</v>
      </c>
      <c r="J93" s="692">
        <v>82</v>
      </c>
      <c r="K93" s="690" t="s">
        <v>1408</v>
      </c>
      <c r="L93" s="690" t="s">
        <v>1438</v>
      </c>
      <c r="M93" s="690" t="s">
        <v>1410</v>
      </c>
      <c r="N93" s="693"/>
      <c r="O93" s="693"/>
      <c r="P93" s="693"/>
      <c r="Q93" s="693"/>
      <c r="R93" s="693"/>
      <c r="S93" s="693"/>
      <c r="T93" s="693">
        <v>1000</v>
      </c>
      <c r="U93" s="693"/>
      <c r="V93" s="693"/>
      <c r="W93" s="693"/>
      <c r="X93" s="693"/>
      <c r="Y93" s="693"/>
      <c r="Z93" s="693"/>
      <c r="AA93" s="694">
        <v>100</v>
      </c>
      <c r="AB93" s="694">
        <v>81.905882352941177</v>
      </c>
      <c r="AC93" s="692">
        <v>1</v>
      </c>
      <c r="AD93" s="690"/>
      <c r="AE93" s="690"/>
      <c r="AF93" s="690"/>
      <c r="AG93" s="690"/>
      <c r="AH93" s="691" t="s">
        <v>127</v>
      </c>
    </row>
    <row r="94" spans="1:34" ht="24" customHeight="1" x14ac:dyDescent="0.25">
      <c r="A94" s="902" t="s">
        <v>123</v>
      </c>
      <c r="B94" s="902"/>
      <c r="C94" s="690" t="s">
        <v>0</v>
      </c>
      <c r="D94" s="690" t="s">
        <v>140</v>
      </c>
      <c r="E94" s="690" t="s">
        <v>1619</v>
      </c>
      <c r="F94" s="691" t="s">
        <v>1637</v>
      </c>
      <c r="G94" s="691" t="s">
        <v>1638</v>
      </c>
      <c r="H94" s="692">
        <v>1</v>
      </c>
      <c r="I94" s="692">
        <v>1</v>
      </c>
      <c r="J94" s="692">
        <v>18</v>
      </c>
      <c r="K94" s="690" t="s">
        <v>1408</v>
      </c>
      <c r="L94" s="690" t="s">
        <v>1438</v>
      </c>
      <c r="M94" s="690" t="s">
        <v>1410</v>
      </c>
      <c r="N94" s="693"/>
      <c r="O94" s="693"/>
      <c r="P94" s="693"/>
      <c r="Q94" s="693"/>
      <c r="R94" s="693"/>
      <c r="S94" s="693"/>
      <c r="T94" s="693">
        <v>2000</v>
      </c>
      <c r="U94" s="693"/>
      <c r="V94" s="693"/>
      <c r="W94" s="693"/>
      <c r="X94" s="693"/>
      <c r="Y94" s="693"/>
      <c r="Z94" s="693"/>
      <c r="AA94" s="694">
        <v>100</v>
      </c>
      <c r="AB94" s="694">
        <v>81.905882352941177</v>
      </c>
      <c r="AC94" s="692">
        <v>1</v>
      </c>
      <c r="AD94" s="690"/>
      <c r="AE94" s="690"/>
      <c r="AF94" s="690"/>
      <c r="AG94" s="690"/>
      <c r="AH94" s="691" t="s">
        <v>127</v>
      </c>
    </row>
    <row r="95" spans="1:34" ht="23.25" customHeight="1" x14ac:dyDescent="0.25">
      <c r="A95" s="902" t="s">
        <v>123</v>
      </c>
      <c r="B95" s="902"/>
      <c r="C95" s="690" t="s">
        <v>0</v>
      </c>
      <c r="D95" s="690" t="s">
        <v>140</v>
      </c>
      <c r="E95" s="690" t="s">
        <v>1619</v>
      </c>
      <c r="F95" s="691" t="s">
        <v>1639</v>
      </c>
      <c r="G95" s="691" t="s">
        <v>1640</v>
      </c>
      <c r="H95" s="692">
        <v>1</v>
      </c>
      <c r="I95" s="692">
        <v>1</v>
      </c>
      <c r="J95" s="692">
        <v>45</v>
      </c>
      <c r="K95" s="690" t="s">
        <v>1408</v>
      </c>
      <c r="L95" s="690" t="s">
        <v>1438</v>
      </c>
      <c r="M95" s="690" t="s">
        <v>1410</v>
      </c>
      <c r="N95" s="693"/>
      <c r="O95" s="693"/>
      <c r="P95" s="693"/>
      <c r="Q95" s="693"/>
      <c r="R95" s="693"/>
      <c r="S95" s="693"/>
      <c r="T95" s="693">
        <v>1000</v>
      </c>
      <c r="U95" s="693"/>
      <c r="V95" s="693"/>
      <c r="W95" s="693"/>
      <c r="X95" s="693"/>
      <c r="Y95" s="693"/>
      <c r="Z95" s="693"/>
      <c r="AA95" s="694">
        <v>100</v>
      </c>
      <c r="AB95" s="694">
        <v>81.905882352941177</v>
      </c>
      <c r="AC95" s="692">
        <v>1</v>
      </c>
      <c r="AD95" s="690"/>
      <c r="AE95" s="690"/>
      <c r="AF95" s="690"/>
      <c r="AG95" s="690"/>
      <c r="AH95" s="691" t="s">
        <v>127</v>
      </c>
    </row>
    <row r="96" spans="1:34" ht="24" customHeight="1" x14ac:dyDescent="0.25">
      <c r="A96" s="902" t="s">
        <v>123</v>
      </c>
      <c r="B96" s="902"/>
      <c r="C96" s="690" t="s">
        <v>0</v>
      </c>
      <c r="D96" s="690" t="s">
        <v>140</v>
      </c>
      <c r="E96" s="690" t="s">
        <v>1619</v>
      </c>
      <c r="F96" s="691" t="s">
        <v>1641</v>
      </c>
      <c r="G96" s="691" t="s">
        <v>1642</v>
      </c>
      <c r="H96" s="692">
        <v>1</v>
      </c>
      <c r="I96" s="692">
        <v>1</v>
      </c>
      <c r="J96" s="692">
        <v>32</v>
      </c>
      <c r="K96" s="690" t="s">
        <v>1408</v>
      </c>
      <c r="L96" s="690" t="s">
        <v>1438</v>
      </c>
      <c r="M96" s="690" t="s">
        <v>1410</v>
      </c>
      <c r="N96" s="693"/>
      <c r="O96" s="693"/>
      <c r="P96" s="693"/>
      <c r="Q96" s="693"/>
      <c r="R96" s="693"/>
      <c r="S96" s="693"/>
      <c r="T96" s="693">
        <v>1000</v>
      </c>
      <c r="U96" s="693"/>
      <c r="V96" s="693"/>
      <c r="W96" s="693"/>
      <c r="X96" s="693"/>
      <c r="Y96" s="693"/>
      <c r="Z96" s="693"/>
      <c r="AA96" s="694">
        <v>100</v>
      </c>
      <c r="AB96" s="694">
        <v>81.905882352941177</v>
      </c>
      <c r="AC96" s="692">
        <v>1</v>
      </c>
      <c r="AD96" s="690"/>
      <c r="AE96" s="690"/>
      <c r="AF96" s="690"/>
      <c r="AG96" s="690"/>
      <c r="AH96" s="691" t="s">
        <v>127</v>
      </c>
    </row>
    <row r="97" spans="1:34" ht="23.25" customHeight="1" x14ac:dyDescent="0.25">
      <c r="A97" s="902" t="s">
        <v>123</v>
      </c>
      <c r="B97" s="902"/>
      <c r="C97" s="690" t="s">
        <v>0</v>
      </c>
      <c r="D97" s="690" t="s">
        <v>140</v>
      </c>
      <c r="E97" s="690" t="s">
        <v>1619</v>
      </c>
      <c r="F97" s="691" t="s">
        <v>1643</v>
      </c>
      <c r="G97" s="691" t="s">
        <v>1644</v>
      </c>
      <c r="H97" s="692">
        <v>1</v>
      </c>
      <c r="I97" s="692">
        <v>1</v>
      </c>
      <c r="J97" s="692">
        <v>75</v>
      </c>
      <c r="K97" s="690" t="s">
        <v>1408</v>
      </c>
      <c r="L97" s="690" t="s">
        <v>1438</v>
      </c>
      <c r="M97" s="690" t="s">
        <v>1410</v>
      </c>
      <c r="N97" s="693"/>
      <c r="O97" s="693"/>
      <c r="P97" s="693"/>
      <c r="Q97" s="693"/>
      <c r="R97" s="693"/>
      <c r="S97" s="693"/>
      <c r="T97" s="693">
        <v>3000</v>
      </c>
      <c r="U97" s="693"/>
      <c r="V97" s="693"/>
      <c r="W97" s="693"/>
      <c r="X97" s="693"/>
      <c r="Y97" s="693"/>
      <c r="Z97" s="693"/>
      <c r="AA97" s="694">
        <v>100</v>
      </c>
      <c r="AB97" s="694">
        <v>81.905882352941177</v>
      </c>
      <c r="AC97" s="692">
        <v>1</v>
      </c>
      <c r="AD97" s="690"/>
      <c r="AE97" s="690"/>
      <c r="AF97" s="690"/>
      <c r="AG97" s="690"/>
      <c r="AH97" s="691" t="s">
        <v>127</v>
      </c>
    </row>
    <row r="98" spans="1:34" ht="24" customHeight="1" x14ac:dyDescent="0.25">
      <c r="A98" s="902" t="s">
        <v>123</v>
      </c>
      <c r="B98" s="902"/>
      <c r="C98" s="690" t="s">
        <v>0</v>
      </c>
      <c r="D98" s="690" t="s">
        <v>140</v>
      </c>
      <c r="E98" s="690" t="s">
        <v>1619</v>
      </c>
      <c r="F98" s="691" t="s">
        <v>1645</v>
      </c>
      <c r="G98" s="691" t="s">
        <v>1646</v>
      </c>
      <c r="H98" s="692">
        <v>1</v>
      </c>
      <c r="I98" s="692">
        <v>1</v>
      </c>
      <c r="J98" s="692">
        <v>26</v>
      </c>
      <c r="K98" s="690" t="s">
        <v>1408</v>
      </c>
      <c r="L98" s="690" t="s">
        <v>1438</v>
      </c>
      <c r="M98" s="690" t="s">
        <v>1410</v>
      </c>
      <c r="N98" s="693"/>
      <c r="O98" s="693"/>
      <c r="P98" s="693"/>
      <c r="Q98" s="693"/>
      <c r="R98" s="693"/>
      <c r="S98" s="693"/>
      <c r="T98" s="693">
        <v>500</v>
      </c>
      <c r="U98" s="693"/>
      <c r="V98" s="693"/>
      <c r="W98" s="693"/>
      <c r="X98" s="693"/>
      <c r="Y98" s="693"/>
      <c r="Z98" s="693"/>
      <c r="AA98" s="694">
        <v>100</v>
      </c>
      <c r="AB98" s="694">
        <v>81.905882352941177</v>
      </c>
      <c r="AC98" s="692">
        <v>1</v>
      </c>
      <c r="AD98" s="690"/>
      <c r="AE98" s="690"/>
      <c r="AF98" s="690"/>
      <c r="AG98" s="690"/>
      <c r="AH98" s="691" t="s">
        <v>127</v>
      </c>
    </row>
    <row r="99" spans="1:34" ht="24" customHeight="1" x14ac:dyDescent="0.25">
      <c r="A99" s="902" t="s">
        <v>123</v>
      </c>
      <c r="B99" s="902"/>
      <c r="C99" s="690" t="s">
        <v>0</v>
      </c>
      <c r="D99" s="690" t="s">
        <v>140</v>
      </c>
      <c r="E99" s="690" t="s">
        <v>1619</v>
      </c>
      <c r="F99" s="691" t="s">
        <v>1647</v>
      </c>
      <c r="G99" s="691" t="s">
        <v>1648</v>
      </c>
      <c r="H99" s="692">
        <v>1</v>
      </c>
      <c r="I99" s="692">
        <v>1</v>
      </c>
      <c r="J99" s="692">
        <v>16</v>
      </c>
      <c r="K99" s="690" t="s">
        <v>1408</v>
      </c>
      <c r="L99" s="690" t="s">
        <v>1438</v>
      </c>
      <c r="M99" s="690" t="s">
        <v>1410</v>
      </c>
      <c r="N99" s="693"/>
      <c r="O99" s="693"/>
      <c r="P99" s="693"/>
      <c r="Q99" s="693"/>
      <c r="R99" s="693"/>
      <c r="S99" s="693"/>
      <c r="T99" s="693">
        <v>2000</v>
      </c>
      <c r="U99" s="693"/>
      <c r="V99" s="693"/>
      <c r="W99" s="693"/>
      <c r="X99" s="693"/>
      <c r="Y99" s="693"/>
      <c r="Z99" s="693"/>
      <c r="AA99" s="694">
        <v>100</v>
      </c>
      <c r="AB99" s="694">
        <v>81.905882352941177</v>
      </c>
      <c r="AC99" s="692">
        <v>1</v>
      </c>
      <c r="AD99" s="690"/>
      <c r="AE99" s="690"/>
      <c r="AF99" s="690"/>
      <c r="AG99" s="690"/>
      <c r="AH99" s="691" t="s">
        <v>127</v>
      </c>
    </row>
    <row r="100" spans="1:34" ht="23.25" customHeight="1" x14ac:dyDescent="0.25">
      <c r="A100" s="902" t="s">
        <v>123</v>
      </c>
      <c r="B100" s="902"/>
      <c r="C100" s="690" t="s">
        <v>0</v>
      </c>
      <c r="D100" s="690" t="s">
        <v>140</v>
      </c>
      <c r="E100" s="690" t="s">
        <v>1619</v>
      </c>
      <c r="F100" s="691" t="s">
        <v>1649</v>
      </c>
      <c r="G100" s="691" t="s">
        <v>1650</v>
      </c>
      <c r="H100" s="692">
        <v>1</v>
      </c>
      <c r="I100" s="692">
        <v>1</v>
      </c>
      <c r="J100" s="692">
        <v>23</v>
      </c>
      <c r="K100" s="690" t="s">
        <v>1408</v>
      </c>
      <c r="L100" s="690" t="s">
        <v>1438</v>
      </c>
      <c r="M100" s="690" t="s">
        <v>1410</v>
      </c>
      <c r="N100" s="693"/>
      <c r="O100" s="693"/>
      <c r="P100" s="693"/>
      <c r="Q100" s="693"/>
      <c r="R100" s="693"/>
      <c r="S100" s="693"/>
      <c r="T100" s="693">
        <v>1000</v>
      </c>
      <c r="U100" s="693"/>
      <c r="V100" s="693"/>
      <c r="W100" s="693"/>
      <c r="X100" s="693"/>
      <c r="Y100" s="693"/>
      <c r="Z100" s="693"/>
      <c r="AA100" s="694">
        <v>100</v>
      </c>
      <c r="AB100" s="694">
        <v>81.905882352941177</v>
      </c>
      <c r="AC100" s="692">
        <v>1</v>
      </c>
      <c r="AD100" s="690"/>
      <c r="AE100" s="690"/>
      <c r="AF100" s="690"/>
      <c r="AG100" s="690"/>
      <c r="AH100" s="691" t="s">
        <v>127</v>
      </c>
    </row>
    <row r="101" spans="1:34" ht="24" customHeight="1" x14ac:dyDescent="0.25">
      <c r="A101" s="902" t="s">
        <v>123</v>
      </c>
      <c r="B101" s="902"/>
      <c r="C101" s="690" t="s">
        <v>0</v>
      </c>
      <c r="D101" s="690" t="s">
        <v>140</v>
      </c>
      <c r="E101" s="690" t="s">
        <v>1619</v>
      </c>
      <c r="F101" s="691" t="s">
        <v>1651</v>
      </c>
      <c r="G101" s="691" t="s">
        <v>1652</v>
      </c>
      <c r="H101" s="692">
        <v>1</v>
      </c>
      <c r="I101" s="692">
        <v>1</v>
      </c>
      <c r="J101" s="692">
        <v>129</v>
      </c>
      <c r="K101" s="690" t="s">
        <v>1408</v>
      </c>
      <c r="L101" s="690" t="s">
        <v>1438</v>
      </c>
      <c r="M101" s="690" t="s">
        <v>1410</v>
      </c>
      <c r="N101" s="693"/>
      <c r="O101" s="693"/>
      <c r="P101" s="693"/>
      <c r="Q101" s="693"/>
      <c r="R101" s="693"/>
      <c r="S101" s="693"/>
      <c r="T101" s="693">
        <v>2000</v>
      </c>
      <c r="U101" s="693"/>
      <c r="V101" s="693"/>
      <c r="W101" s="693"/>
      <c r="X101" s="693"/>
      <c r="Y101" s="693"/>
      <c r="Z101" s="693"/>
      <c r="AA101" s="694">
        <v>100</v>
      </c>
      <c r="AB101" s="694">
        <v>81.905882352941177</v>
      </c>
      <c r="AC101" s="692">
        <v>1</v>
      </c>
      <c r="AD101" s="690"/>
      <c r="AE101" s="690"/>
      <c r="AF101" s="690"/>
      <c r="AG101" s="690"/>
      <c r="AH101" s="691" t="s">
        <v>127</v>
      </c>
    </row>
    <row r="102" spans="1:34" ht="23.25" customHeight="1" x14ac:dyDescent="0.25">
      <c r="A102" s="902" t="s">
        <v>123</v>
      </c>
      <c r="B102" s="902"/>
      <c r="C102" s="690" t="s">
        <v>0</v>
      </c>
      <c r="D102" s="690" t="s">
        <v>140</v>
      </c>
      <c r="E102" s="690" t="s">
        <v>1619</v>
      </c>
      <c r="F102" s="691" t="s">
        <v>1653</v>
      </c>
      <c r="G102" s="691" t="s">
        <v>1654</v>
      </c>
      <c r="H102" s="692">
        <v>1</v>
      </c>
      <c r="I102" s="692">
        <v>1</v>
      </c>
      <c r="J102" s="692">
        <v>68</v>
      </c>
      <c r="K102" s="690" t="s">
        <v>1408</v>
      </c>
      <c r="L102" s="690" t="s">
        <v>1438</v>
      </c>
      <c r="M102" s="690" t="s">
        <v>1410</v>
      </c>
      <c r="N102" s="693"/>
      <c r="O102" s="693"/>
      <c r="P102" s="693"/>
      <c r="Q102" s="693"/>
      <c r="R102" s="693"/>
      <c r="S102" s="693"/>
      <c r="T102" s="693">
        <v>1000</v>
      </c>
      <c r="U102" s="693"/>
      <c r="V102" s="693"/>
      <c r="W102" s="693"/>
      <c r="X102" s="693"/>
      <c r="Y102" s="693"/>
      <c r="Z102" s="693"/>
      <c r="AA102" s="694">
        <v>100</v>
      </c>
      <c r="AB102" s="694">
        <v>81.905882352941177</v>
      </c>
      <c r="AC102" s="692">
        <v>1</v>
      </c>
      <c r="AD102" s="690"/>
      <c r="AE102" s="690"/>
      <c r="AF102" s="690"/>
      <c r="AG102" s="690"/>
      <c r="AH102" s="691" t="s">
        <v>127</v>
      </c>
    </row>
    <row r="103" spans="1:34" ht="24" customHeight="1" x14ac:dyDescent="0.25">
      <c r="A103" s="902" t="s">
        <v>123</v>
      </c>
      <c r="B103" s="902"/>
      <c r="C103" s="690" t="s">
        <v>0</v>
      </c>
      <c r="D103" s="690" t="s">
        <v>140</v>
      </c>
      <c r="E103" s="690" t="s">
        <v>1619</v>
      </c>
      <c r="F103" s="691" t="s">
        <v>1655</v>
      </c>
      <c r="G103" s="691" t="s">
        <v>1656</v>
      </c>
      <c r="H103" s="692">
        <v>1</v>
      </c>
      <c r="I103" s="692">
        <v>1</v>
      </c>
      <c r="J103" s="692">
        <v>144</v>
      </c>
      <c r="K103" s="690" t="s">
        <v>1408</v>
      </c>
      <c r="L103" s="690" t="s">
        <v>1438</v>
      </c>
      <c r="M103" s="690" t="s">
        <v>1410</v>
      </c>
      <c r="N103" s="693"/>
      <c r="O103" s="693"/>
      <c r="P103" s="693"/>
      <c r="Q103" s="693"/>
      <c r="R103" s="693"/>
      <c r="S103" s="693"/>
      <c r="T103" s="693">
        <v>3000</v>
      </c>
      <c r="U103" s="693"/>
      <c r="V103" s="693"/>
      <c r="W103" s="693"/>
      <c r="X103" s="693"/>
      <c r="Y103" s="693"/>
      <c r="Z103" s="693"/>
      <c r="AA103" s="694">
        <v>100</v>
      </c>
      <c r="AB103" s="694">
        <v>81.905882352941177</v>
      </c>
      <c r="AC103" s="692">
        <v>1</v>
      </c>
      <c r="AD103" s="690"/>
      <c r="AE103" s="690"/>
      <c r="AF103" s="690"/>
      <c r="AG103" s="690"/>
      <c r="AH103" s="691" t="s">
        <v>127</v>
      </c>
    </row>
    <row r="104" spans="1:34" ht="54.75" customHeight="1" x14ac:dyDescent="0.25">
      <c r="A104" s="906" t="s">
        <v>16</v>
      </c>
      <c r="B104" s="906"/>
      <c r="C104" s="695" t="s">
        <v>0</v>
      </c>
      <c r="D104" s="695" t="s">
        <v>140</v>
      </c>
      <c r="E104" s="695" t="s">
        <v>1657</v>
      </c>
      <c r="F104" s="696" t="s">
        <v>1658</v>
      </c>
      <c r="G104" s="696" t="s">
        <v>1659</v>
      </c>
      <c r="H104" s="697">
        <v>4</v>
      </c>
      <c r="I104" s="697">
        <v>12</v>
      </c>
      <c r="J104" s="697">
        <v>320</v>
      </c>
      <c r="K104" s="695" t="s">
        <v>1413</v>
      </c>
      <c r="L104" s="695" t="s">
        <v>1581</v>
      </c>
      <c r="M104" s="695" t="s">
        <v>1410</v>
      </c>
      <c r="N104" s="698"/>
      <c r="O104" s="698"/>
      <c r="P104" s="698">
        <v>3.6</v>
      </c>
      <c r="Q104" s="698"/>
      <c r="R104" s="698"/>
      <c r="S104" s="698"/>
      <c r="T104" s="698"/>
      <c r="U104" s="698"/>
      <c r="V104" s="698"/>
      <c r="W104" s="698"/>
      <c r="X104" s="698"/>
      <c r="Y104" s="698"/>
      <c r="Z104" s="698"/>
      <c r="AA104" s="699">
        <v>100</v>
      </c>
      <c r="AB104" s="699">
        <v>100</v>
      </c>
      <c r="AC104" s="697">
        <v>1</v>
      </c>
      <c r="AD104" s="695"/>
      <c r="AE104" s="695"/>
      <c r="AF104" s="695"/>
      <c r="AG104" s="695"/>
      <c r="AH104" s="696" t="s">
        <v>1660</v>
      </c>
    </row>
    <row r="105" spans="1:34" ht="54.75" customHeight="1" x14ac:dyDescent="0.25">
      <c r="A105" s="902" t="s">
        <v>123</v>
      </c>
      <c r="B105" s="902"/>
      <c r="C105" s="690" t="s">
        <v>0</v>
      </c>
      <c r="D105" s="690" t="s">
        <v>140</v>
      </c>
      <c r="E105" s="690" t="s">
        <v>1606</v>
      </c>
      <c r="F105" s="691" t="s">
        <v>1661</v>
      </c>
      <c r="G105" s="691" t="s">
        <v>1608</v>
      </c>
      <c r="H105" s="692">
        <v>9</v>
      </c>
      <c r="I105" s="692">
        <v>10</v>
      </c>
      <c r="J105" s="692">
        <v>294</v>
      </c>
      <c r="K105" s="690" t="s">
        <v>1413</v>
      </c>
      <c r="L105" s="690" t="s">
        <v>1581</v>
      </c>
      <c r="M105" s="690" t="s">
        <v>1410</v>
      </c>
      <c r="N105" s="693"/>
      <c r="O105" s="693"/>
      <c r="P105" s="693">
        <v>6</v>
      </c>
      <c r="Q105" s="693"/>
      <c r="R105" s="693"/>
      <c r="S105" s="693"/>
      <c r="T105" s="693"/>
      <c r="U105" s="693"/>
      <c r="V105" s="693"/>
      <c r="W105" s="693"/>
      <c r="X105" s="693"/>
      <c r="Y105" s="693"/>
      <c r="Z105" s="693"/>
      <c r="AA105" s="694">
        <v>100</v>
      </c>
      <c r="AB105" s="694">
        <v>100</v>
      </c>
      <c r="AC105" s="692">
        <v>1</v>
      </c>
      <c r="AD105" s="690"/>
      <c r="AE105" s="690"/>
      <c r="AF105" s="690"/>
      <c r="AG105" s="690"/>
      <c r="AH105" s="691" t="s">
        <v>127</v>
      </c>
    </row>
    <row r="106" spans="1:34" ht="54.75" customHeight="1" x14ac:dyDescent="0.25">
      <c r="A106" s="906" t="s">
        <v>16</v>
      </c>
      <c r="B106" s="906"/>
      <c r="C106" s="695" t="s">
        <v>0</v>
      </c>
      <c r="D106" s="695" t="s">
        <v>140</v>
      </c>
      <c r="E106" s="695" t="s">
        <v>1662</v>
      </c>
      <c r="F106" s="696" t="s">
        <v>1663</v>
      </c>
      <c r="G106" s="696" t="s">
        <v>1664</v>
      </c>
      <c r="H106" s="697">
        <v>2</v>
      </c>
      <c r="I106" s="697">
        <v>2</v>
      </c>
      <c r="J106" s="697">
        <v>361</v>
      </c>
      <c r="K106" s="695" t="s">
        <v>1665</v>
      </c>
      <c r="L106" s="695" t="s">
        <v>1581</v>
      </c>
      <c r="M106" s="695" t="s">
        <v>1410</v>
      </c>
      <c r="N106" s="698"/>
      <c r="O106" s="698"/>
      <c r="P106" s="698"/>
      <c r="Q106" s="698">
        <v>4.1500000000000004</v>
      </c>
      <c r="R106" s="698"/>
      <c r="S106" s="698"/>
      <c r="T106" s="698"/>
      <c r="U106" s="698"/>
      <c r="V106" s="698"/>
      <c r="W106" s="698"/>
      <c r="X106" s="698"/>
      <c r="Y106" s="698"/>
      <c r="Z106" s="698"/>
      <c r="AA106" s="699">
        <v>100</v>
      </c>
      <c r="AB106" s="699">
        <v>100</v>
      </c>
      <c r="AC106" s="697">
        <v>1</v>
      </c>
      <c r="AD106" s="695"/>
      <c r="AE106" s="695"/>
      <c r="AF106" s="695"/>
      <c r="AG106" s="695"/>
      <c r="AH106" s="696" t="s">
        <v>1666</v>
      </c>
    </row>
    <row r="107" spans="1:34" ht="65.25" customHeight="1" x14ac:dyDescent="0.25">
      <c r="A107" s="902" t="s">
        <v>123</v>
      </c>
      <c r="B107" s="902"/>
      <c r="C107" s="690" t="s">
        <v>0</v>
      </c>
      <c r="D107" s="690" t="s">
        <v>141</v>
      </c>
      <c r="E107" s="690" t="s">
        <v>848</v>
      </c>
      <c r="F107" s="691" t="s">
        <v>1667</v>
      </c>
      <c r="G107" s="691" t="s">
        <v>1668</v>
      </c>
      <c r="H107" s="692">
        <v>9</v>
      </c>
      <c r="I107" s="692">
        <v>14</v>
      </c>
      <c r="J107" s="692">
        <v>401</v>
      </c>
      <c r="K107" s="690" t="s">
        <v>1408</v>
      </c>
      <c r="L107" s="690" t="s">
        <v>1409</v>
      </c>
      <c r="M107" s="690" t="s">
        <v>1410</v>
      </c>
      <c r="N107" s="693"/>
      <c r="O107" s="693"/>
      <c r="P107" s="693"/>
      <c r="Q107" s="693"/>
      <c r="R107" s="693"/>
      <c r="S107" s="693"/>
      <c r="T107" s="693"/>
      <c r="U107" s="693"/>
      <c r="V107" s="693">
        <v>7</v>
      </c>
      <c r="W107" s="693"/>
      <c r="X107" s="693"/>
      <c r="Y107" s="693"/>
      <c r="Z107" s="693"/>
      <c r="AA107" s="694">
        <v>100</v>
      </c>
      <c r="AB107" s="694">
        <v>100</v>
      </c>
      <c r="AC107" s="692">
        <v>1</v>
      </c>
      <c r="AD107" s="690"/>
      <c r="AE107" s="690"/>
      <c r="AF107" s="690"/>
      <c r="AG107" s="690"/>
      <c r="AH107" s="691" t="s">
        <v>127</v>
      </c>
    </row>
    <row r="108" spans="1:34" ht="54.75" customHeight="1" x14ac:dyDescent="0.25">
      <c r="A108" s="902" t="s">
        <v>123</v>
      </c>
      <c r="B108" s="902"/>
      <c r="C108" s="690" t="s">
        <v>0</v>
      </c>
      <c r="D108" s="690" t="s">
        <v>141</v>
      </c>
      <c r="E108" s="690" t="s">
        <v>859</v>
      </c>
      <c r="F108" s="691" t="s">
        <v>1669</v>
      </c>
      <c r="G108" s="691" t="s">
        <v>1670</v>
      </c>
      <c r="H108" s="692">
        <v>7</v>
      </c>
      <c r="I108" s="692">
        <v>8</v>
      </c>
      <c r="J108" s="692">
        <v>299</v>
      </c>
      <c r="K108" s="690" t="s">
        <v>1408</v>
      </c>
      <c r="L108" s="690" t="s">
        <v>1671</v>
      </c>
      <c r="M108" s="690" t="s">
        <v>1410</v>
      </c>
      <c r="N108" s="693"/>
      <c r="O108" s="693"/>
      <c r="P108" s="693"/>
      <c r="Q108" s="693"/>
      <c r="R108" s="693"/>
      <c r="S108" s="693"/>
      <c r="T108" s="693"/>
      <c r="U108" s="693"/>
      <c r="V108" s="693"/>
      <c r="W108" s="693"/>
      <c r="X108" s="693"/>
      <c r="Y108" s="693"/>
      <c r="Z108" s="693">
        <v>1</v>
      </c>
      <c r="AA108" s="694">
        <v>100</v>
      </c>
      <c r="AB108" s="694">
        <v>100</v>
      </c>
      <c r="AC108" s="692">
        <v>1</v>
      </c>
      <c r="AD108" s="690"/>
      <c r="AE108" s="690"/>
      <c r="AF108" s="690"/>
      <c r="AG108" s="690"/>
      <c r="AH108" s="691" t="s">
        <v>127</v>
      </c>
    </row>
    <row r="109" spans="1:34" ht="44.25" customHeight="1" x14ac:dyDescent="0.25">
      <c r="A109" s="911" t="s">
        <v>123</v>
      </c>
      <c r="B109" s="911"/>
      <c r="C109" s="700" t="s">
        <v>0</v>
      </c>
      <c r="D109" s="700" t="s">
        <v>141</v>
      </c>
      <c r="E109" s="700" t="s">
        <v>1672</v>
      </c>
      <c r="F109" s="701" t="s">
        <v>1673</v>
      </c>
      <c r="G109" s="701" t="s">
        <v>1674</v>
      </c>
      <c r="H109" s="702">
        <v>0</v>
      </c>
      <c r="I109" s="702">
        <v>1</v>
      </c>
      <c r="J109" s="702">
        <v>15</v>
      </c>
      <c r="K109" s="700" t="s">
        <v>1408</v>
      </c>
      <c r="L109" s="700" t="s">
        <v>1421</v>
      </c>
      <c r="M109" s="700" t="s">
        <v>1410</v>
      </c>
      <c r="N109" s="703"/>
      <c r="O109" s="703"/>
      <c r="P109" s="703"/>
      <c r="Q109" s="703"/>
      <c r="R109" s="703"/>
      <c r="S109" s="703"/>
      <c r="T109" s="703"/>
      <c r="U109" s="703"/>
      <c r="V109" s="703"/>
      <c r="W109" s="703"/>
      <c r="X109" s="703"/>
      <c r="Y109" s="703"/>
      <c r="Z109" s="703"/>
      <c r="AA109" s="704"/>
      <c r="AB109" s="704"/>
      <c r="AC109" s="700"/>
      <c r="AD109" s="700"/>
      <c r="AE109" s="700"/>
      <c r="AF109" s="700"/>
      <c r="AG109" s="702">
        <v>1</v>
      </c>
      <c r="AH109" s="701" t="s">
        <v>1675</v>
      </c>
    </row>
    <row r="110" spans="1:34" ht="24" customHeight="1" x14ac:dyDescent="0.25">
      <c r="A110" s="902" t="s">
        <v>123</v>
      </c>
      <c r="B110" s="902"/>
      <c r="C110" s="690" t="s">
        <v>0</v>
      </c>
      <c r="D110" s="690" t="s">
        <v>141</v>
      </c>
      <c r="E110" s="690" t="s">
        <v>1672</v>
      </c>
      <c r="F110" s="691" t="s">
        <v>1676</v>
      </c>
      <c r="G110" s="691" t="s">
        <v>1677</v>
      </c>
      <c r="H110" s="692">
        <v>1</v>
      </c>
      <c r="I110" s="692">
        <v>1</v>
      </c>
      <c r="J110" s="692">
        <v>34</v>
      </c>
      <c r="K110" s="690" t="s">
        <v>1408</v>
      </c>
      <c r="L110" s="690" t="s">
        <v>1421</v>
      </c>
      <c r="M110" s="690" t="s">
        <v>1410</v>
      </c>
      <c r="N110" s="693"/>
      <c r="O110" s="693"/>
      <c r="P110" s="693"/>
      <c r="Q110" s="693"/>
      <c r="R110" s="693"/>
      <c r="S110" s="693"/>
      <c r="T110" s="693"/>
      <c r="U110" s="693"/>
      <c r="V110" s="693"/>
      <c r="W110" s="693"/>
      <c r="X110" s="693"/>
      <c r="Y110" s="693">
        <v>1</v>
      </c>
      <c r="Z110" s="693"/>
      <c r="AA110" s="694">
        <v>100</v>
      </c>
      <c r="AB110" s="694">
        <v>100</v>
      </c>
      <c r="AC110" s="692">
        <v>1</v>
      </c>
      <c r="AD110" s="690"/>
      <c r="AE110" s="690"/>
      <c r="AF110" s="690"/>
      <c r="AG110" s="690"/>
      <c r="AH110" s="691" t="s">
        <v>127</v>
      </c>
    </row>
    <row r="111" spans="1:34" ht="23.25" customHeight="1" x14ac:dyDescent="0.25">
      <c r="A111" s="902" t="s">
        <v>123</v>
      </c>
      <c r="B111" s="902"/>
      <c r="C111" s="690" t="s">
        <v>0</v>
      </c>
      <c r="D111" s="690" t="s">
        <v>141</v>
      </c>
      <c r="E111" s="690" t="s">
        <v>1672</v>
      </c>
      <c r="F111" s="691" t="s">
        <v>1678</v>
      </c>
      <c r="G111" s="691" t="s">
        <v>1679</v>
      </c>
      <c r="H111" s="692">
        <v>1</v>
      </c>
      <c r="I111" s="692">
        <v>1</v>
      </c>
      <c r="J111" s="692">
        <v>40</v>
      </c>
      <c r="K111" s="690" t="s">
        <v>1408</v>
      </c>
      <c r="L111" s="690" t="s">
        <v>1421</v>
      </c>
      <c r="M111" s="690" t="s">
        <v>1410</v>
      </c>
      <c r="N111" s="693"/>
      <c r="O111" s="693"/>
      <c r="P111" s="693"/>
      <c r="Q111" s="693"/>
      <c r="R111" s="693"/>
      <c r="S111" s="693"/>
      <c r="T111" s="693"/>
      <c r="U111" s="693"/>
      <c r="V111" s="693"/>
      <c r="W111" s="693"/>
      <c r="X111" s="693"/>
      <c r="Y111" s="693">
        <v>1</v>
      </c>
      <c r="Z111" s="693"/>
      <c r="AA111" s="694">
        <v>100</v>
      </c>
      <c r="AB111" s="694">
        <v>100</v>
      </c>
      <c r="AC111" s="692">
        <v>1</v>
      </c>
      <c r="AD111" s="690"/>
      <c r="AE111" s="690"/>
      <c r="AF111" s="690"/>
      <c r="AG111" s="690"/>
      <c r="AH111" s="691" t="s">
        <v>127</v>
      </c>
    </row>
    <row r="112" spans="1:34" ht="24" customHeight="1" x14ac:dyDescent="0.25">
      <c r="A112" s="902" t="s">
        <v>123</v>
      </c>
      <c r="B112" s="902"/>
      <c r="C112" s="690" t="s">
        <v>0</v>
      </c>
      <c r="D112" s="690" t="s">
        <v>141</v>
      </c>
      <c r="E112" s="690" t="s">
        <v>1672</v>
      </c>
      <c r="F112" s="691" t="s">
        <v>1680</v>
      </c>
      <c r="G112" s="691" t="s">
        <v>1681</v>
      </c>
      <c r="H112" s="692">
        <v>1</v>
      </c>
      <c r="I112" s="692">
        <v>1</v>
      </c>
      <c r="J112" s="692">
        <v>18</v>
      </c>
      <c r="K112" s="690" t="s">
        <v>1408</v>
      </c>
      <c r="L112" s="690" t="s">
        <v>1421</v>
      </c>
      <c r="M112" s="690" t="s">
        <v>1410</v>
      </c>
      <c r="N112" s="693"/>
      <c r="O112" s="693"/>
      <c r="P112" s="693"/>
      <c r="Q112" s="693"/>
      <c r="R112" s="693"/>
      <c r="S112" s="693"/>
      <c r="T112" s="693"/>
      <c r="U112" s="693"/>
      <c r="V112" s="693"/>
      <c r="W112" s="693"/>
      <c r="X112" s="693"/>
      <c r="Y112" s="693">
        <v>1</v>
      </c>
      <c r="Z112" s="693"/>
      <c r="AA112" s="694">
        <v>100</v>
      </c>
      <c r="AB112" s="694">
        <v>100</v>
      </c>
      <c r="AC112" s="692">
        <v>1</v>
      </c>
      <c r="AD112" s="690"/>
      <c r="AE112" s="690"/>
      <c r="AF112" s="690"/>
      <c r="AG112" s="690"/>
      <c r="AH112" s="691" t="s">
        <v>127</v>
      </c>
    </row>
    <row r="113" spans="1:34" ht="23.25" customHeight="1" x14ac:dyDescent="0.25">
      <c r="A113" s="902" t="s">
        <v>123</v>
      </c>
      <c r="B113" s="902"/>
      <c r="C113" s="690" t="s">
        <v>0</v>
      </c>
      <c r="D113" s="690" t="s">
        <v>141</v>
      </c>
      <c r="E113" s="690" t="s">
        <v>1682</v>
      </c>
      <c r="F113" s="691" t="s">
        <v>1683</v>
      </c>
      <c r="G113" s="691" t="s">
        <v>1684</v>
      </c>
      <c r="H113" s="692">
        <v>2</v>
      </c>
      <c r="I113" s="692">
        <v>2</v>
      </c>
      <c r="J113" s="692">
        <v>26</v>
      </c>
      <c r="K113" s="690" t="s">
        <v>1408</v>
      </c>
      <c r="L113" s="690" t="s">
        <v>1421</v>
      </c>
      <c r="M113" s="690" t="s">
        <v>1410</v>
      </c>
      <c r="N113" s="693"/>
      <c r="O113" s="693"/>
      <c r="P113" s="693"/>
      <c r="Q113" s="693"/>
      <c r="R113" s="693"/>
      <c r="S113" s="693"/>
      <c r="T113" s="693"/>
      <c r="U113" s="693"/>
      <c r="V113" s="693"/>
      <c r="W113" s="693"/>
      <c r="X113" s="693"/>
      <c r="Y113" s="693">
        <v>1</v>
      </c>
      <c r="Z113" s="693"/>
      <c r="AA113" s="694">
        <v>100</v>
      </c>
      <c r="AB113" s="694">
        <v>100</v>
      </c>
      <c r="AC113" s="692">
        <v>1</v>
      </c>
      <c r="AD113" s="690"/>
      <c r="AE113" s="690"/>
      <c r="AF113" s="690"/>
      <c r="AG113" s="690"/>
      <c r="AH113" s="691" t="s">
        <v>127</v>
      </c>
    </row>
    <row r="114" spans="1:34" ht="24" customHeight="1" x14ac:dyDescent="0.25">
      <c r="A114" s="902" t="s">
        <v>123</v>
      </c>
      <c r="B114" s="902"/>
      <c r="C114" s="690" t="s">
        <v>0</v>
      </c>
      <c r="D114" s="690" t="s">
        <v>141</v>
      </c>
      <c r="E114" s="690" t="s">
        <v>1672</v>
      </c>
      <c r="F114" s="691" t="s">
        <v>1685</v>
      </c>
      <c r="G114" s="691" t="s">
        <v>1686</v>
      </c>
      <c r="H114" s="692">
        <v>1</v>
      </c>
      <c r="I114" s="692">
        <v>1</v>
      </c>
      <c r="J114" s="692">
        <v>59</v>
      </c>
      <c r="K114" s="690" t="s">
        <v>1408</v>
      </c>
      <c r="L114" s="690" t="s">
        <v>1421</v>
      </c>
      <c r="M114" s="690" t="s">
        <v>1410</v>
      </c>
      <c r="N114" s="693"/>
      <c r="O114" s="693"/>
      <c r="P114" s="693"/>
      <c r="Q114" s="693"/>
      <c r="R114" s="693"/>
      <c r="S114" s="693"/>
      <c r="T114" s="693"/>
      <c r="U114" s="693"/>
      <c r="V114" s="693"/>
      <c r="W114" s="693"/>
      <c r="X114" s="693"/>
      <c r="Y114" s="693">
        <v>1</v>
      </c>
      <c r="Z114" s="693"/>
      <c r="AA114" s="694">
        <v>100</v>
      </c>
      <c r="AB114" s="694">
        <v>100</v>
      </c>
      <c r="AC114" s="692">
        <v>1</v>
      </c>
      <c r="AD114" s="690"/>
      <c r="AE114" s="690"/>
      <c r="AF114" s="690"/>
      <c r="AG114" s="690"/>
      <c r="AH114" s="691" t="s">
        <v>127</v>
      </c>
    </row>
    <row r="115" spans="1:34" ht="24" customHeight="1" x14ac:dyDescent="0.25">
      <c r="A115" s="902" t="s">
        <v>123</v>
      </c>
      <c r="B115" s="902"/>
      <c r="C115" s="690" t="s">
        <v>0</v>
      </c>
      <c r="D115" s="690" t="s">
        <v>141</v>
      </c>
      <c r="E115" s="690" t="s">
        <v>1672</v>
      </c>
      <c r="F115" s="691" t="s">
        <v>1687</v>
      </c>
      <c r="G115" s="691" t="s">
        <v>1688</v>
      </c>
      <c r="H115" s="692">
        <v>1</v>
      </c>
      <c r="I115" s="692">
        <v>1</v>
      </c>
      <c r="J115" s="692">
        <v>31</v>
      </c>
      <c r="K115" s="690" t="s">
        <v>1408</v>
      </c>
      <c r="L115" s="690" t="s">
        <v>1421</v>
      </c>
      <c r="M115" s="690" t="s">
        <v>1410</v>
      </c>
      <c r="N115" s="693"/>
      <c r="O115" s="693"/>
      <c r="P115" s="693"/>
      <c r="Q115" s="693"/>
      <c r="R115" s="693"/>
      <c r="S115" s="693"/>
      <c r="T115" s="693"/>
      <c r="U115" s="693"/>
      <c r="V115" s="693"/>
      <c r="W115" s="693"/>
      <c r="X115" s="693"/>
      <c r="Y115" s="693">
        <v>1</v>
      </c>
      <c r="Z115" s="693"/>
      <c r="AA115" s="694">
        <v>100</v>
      </c>
      <c r="AB115" s="694">
        <v>100</v>
      </c>
      <c r="AC115" s="692">
        <v>1</v>
      </c>
      <c r="AD115" s="690"/>
      <c r="AE115" s="690"/>
      <c r="AF115" s="690"/>
      <c r="AG115" s="690"/>
      <c r="AH115" s="691" t="s">
        <v>127</v>
      </c>
    </row>
    <row r="116" spans="1:34" ht="23.25" customHeight="1" x14ac:dyDescent="0.25">
      <c r="A116" s="902" t="s">
        <v>123</v>
      </c>
      <c r="B116" s="902"/>
      <c r="C116" s="690" t="s">
        <v>0</v>
      </c>
      <c r="D116" s="690" t="s">
        <v>141</v>
      </c>
      <c r="E116" s="690" t="s">
        <v>1672</v>
      </c>
      <c r="F116" s="691" t="s">
        <v>1689</v>
      </c>
      <c r="G116" s="691" t="s">
        <v>1690</v>
      </c>
      <c r="H116" s="692">
        <v>1</v>
      </c>
      <c r="I116" s="692">
        <v>1</v>
      </c>
      <c r="J116" s="692">
        <v>31</v>
      </c>
      <c r="K116" s="690" t="s">
        <v>1408</v>
      </c>
      <c r="L116" s="690" t="s">
        <v>1421</v>
      </c>
      <c r="M116" s="690" t="s">
        <v>1410</v>
      </c>
      <c r="N116" s="693"/>
      <c r="O116" s="693"/>
      <c r="P116" s="693"/>
      <c r="Q116" s="693"/>
      <c r="R116" s="693"/>
      <c r="S116" s="693"/>
      <c r="T116" s="693"/>
      <c r="U116" s="693"/>
      <c r="V116" s="693"/>
      <c r="W116" s="693"/>
      <c r="X116" s="693"/>
      <c r="Y116" s="693">
        <v>1</v>
      </c>
      <c r="Z116" s="693"/>
      <c r="AA116" s="694">
        <v>100</v>
      </c>
      <c r="AB116" s="694">
        <v>100</v>
      </c>
      <c r="AC116" s="692">
        <v>1</v>
      </c>
      <c r="AD116" s="690"/>
      <c r="AE116" s="690"/>
      <c r="AF116" s="690"/>
      <c r="AG116" s="690"/>
      <c r="AH116" s="691" t="s">
        <v>127</v>
      </c>
    </row>
    <row r="117" spans="1:34" ht="24" customHeight="1" x14ac:dyDescent="0.25">
      <c r="A117" s="902" t="s">
        <v>123</v>
      </c>
      <c r="B117" s="902"/>
      <c r="C117" s="690" t="s">
        <v>0</v>
      </c>
      <c r="D117" s="690" t="s">
        <v>141</v>
      </c>
      <c r="E117" s="690" t="s">
        <v>1672</v>
      </c>
      <c r="F117" s="691" t="s">
        <v>1691</v>
      </c>
      <c r="G117" s="691" t="s">
        <v>1692</v>
      </c>
      <c r="H117" s="692">
        <v>1</v>
      </c>
      <c r="I117" s="692">
        <v>1</v>
      </c>
      <c r="J117" s="692">
        <v>18</v>
      </c>
      <c r="K117" s="690" t="s">
        <v>1408</v>
      </c>
      <c r="L117" s="690" t="s">
        <v>1421</v>
      </c>
      <c r="M117" s="690" t="s">
        <v>1410</v>
      </c>
      <c r="N117" s="693"/>
      <c r="O117" s="693"/>
      <c r="P117" s="693"/>
      <c r="Q117" s="693"/>
      <c r="R117" s="693"/>
      <c r="S117" s="693"/>
      <c r="T117" s="693"/>
      <c r="U117" s="693"/>
      <c r="V117" s="693"/>
      <c r="W117" s="693"/>
      <c r="X117" s="693"/>
      <c r="Y117" s="693">
        <v>1</v>
      </c>
      <c r="Z117" s="693"/>
      <c r="AA117" s="694">
        <v>100</v>
      </c>
      <c r="AB117" s="694">
        <v>100</v>
      </c>
      <c r="AC117" s="692">
        <v>1</v>
      </c>
      <c r="AD117" s="690"/>
      <c r="AE117" s="690"/>
      <c r="AF117" s="690"/>
      <c r="AG117" s="690"/>
      <c r="AH117" s="691" t="s">
        <v>127</v>
      </c>
    </row>
    <row r="118" spans="1:34" ht="54.75" customHeight="1" x14ac:dyDescent="0.25">
      <c r="A118" s="906" t="s">
        <v>16</v>
      </c>
      <c r="B118" s="906"/>
      <c r="C118" s="695" t="s">
        <v>0</v>
      </c>
      <c r="D118" s="695" t="s">
        <v>141</v>
      </c>
      <c r="E118" s="695" t="s">
        <v>1672</v>
      </c>
      <c r="F118" s="696" t="s">
        <v>1693</v>
      </c>
      <c r="G118" s="696" t="s">
        <v>1694</v>
      </c>
      <c r="H118" s="697">
        <v>1</v>
      </c>
      <c r="I118" s="697">
        <v>1</v>
      </c>
      <c r="J118" s="697">
        <v>90</v>
      </c>
      <c r="K118" s="695" t="s">
        <v>1408</v>
      </c>
      <c r="L118" s="695" t="s">
        <v>1438</v>
      </c>
      <c r="M118" s="695" t="s">
        <v>1410</v>
      </c>
      <c r="N118" s="698"/>
      <c r="O118" s="698"/>
      <c r="P118" s="698"/>
      <c r="Q118" s="698"/>
      <c r="R118" s="698"/>
      <c r="S118" s="698"/>
      <c r="T118" s="698">
        <v>957</v>
      </c>
      <c r="U118" s="698"/>
      <c r="V118" s="698"/>
      <c r="W118" s="698"/>
      <c r="X118" s="698"/>
      <c r="Y118" s="698"/>
      <c r="Z118" s="698"/>
      <c r="AA118" s="699">
        <v>100</v>
      </c>
      <c r="AB118" s="699">
        <v>100</v>
      </c>
      <c r="AC118" s="697">
        <v>1</v>
      </c>
      <c r="AD118" s="695"/>
      <c r="AE118" s="695"/>
      <c r="AF118" s="695"/>
      <c r="AG118" s="695"/>
      <c r="AH118" s="696" t="s">
        <v>1695</v>
      </c>
    </row>
    <row r="119" spans="1:34" ht="54.75" customHeight="1" x14ac:dyDescent="0.25">
      <c r="A119" s="906" t="s">
        <v>16</v>
      </c>
      <c r="B119" s="906"/>
      <c r="C119" s="695" t="s">
        <v>0</v>
      </c>
      <c r="D119" s="695" t="s">
        <v>141</v>
      </c>
      <c r="E119" s="695" t="s">
        <v>1672</v>
      </c>
      <c r="F119" s="696" t="s">
        <v>1696</v>
      </c>
      <c r="G119" s="696" t="s">
        <v>1697</v>
      </c>
      <c r="H119" s="697">
        <v>1</v>
      </c>
      <c r="I119" s="697">
        <v>1</v>
      </c>
      <c r="J119" s="697">
        <v>29</v>
      </c>
      <c r="K119" s="695" t="s">
        <v>1408</v>
      </c>
      <c r="L119" s="695" t="s">
        <v>1438</v>
      </c>
      <c r="M119" s="695" t="s">
        <v>1410</v>
      </c>
      <c r="N119" s="698"/>
      <c r="O119" s="698"/>
      <c r="P119" s="698"/>
      <c r="Q119" s="698"/>
      <c r="R119" s="698"/>
      <c r="S119" s="698"/>
      <c r="T119" s="698">
        <v>957</v>
      </c>
      <c r="U119" s="698"/>
      <c r="V119" s="698"/>
      <c r="W119" s="698"/>
      <c r="X119" s="698"/>
      <c r="Y119" s="698"/>
      <c r="Z119" s="698"/>
      <c r="AA119" s="699">
        <v>100</v>
      </c>
      <c r="AB119" s="699">
        <v>100</v>
      </c>
      <c r="AC119" s="697">
        <v>1</v>
      </c>
      <c r="AD119" s="695"/>
      <c r="AE119" s="695"/>
      <c r="AF119" s="695"/>
      <c r="AG119" s="695"/>
      <c r="AH119" s="696" t="s">
        <v>1695</v>
      </c>
    </row>
    <row r="120" spans="1:34" ht="23.25" customHeight="1" x14ac:dyDescent="0.25">
      <c r="A120" s="902" t="s">
        <v>123</v>
      </c>
      <c r="B120" s="902"/>
      <c r="C120" s="690" t="s">
        <v>0</v>
      </c>
      <c r="D120" s="690" t="s">
        <v>141</v>
      </c>
      <c r="E120" s="690" t="s">
        <v>1672</v>
      </c>
      <c r="F120" s="691" t="s">
        <v>1698</v>
      </c>
      <c r="G120" s="691" t="s">
        <v>1699</v>
      </c>
      <c r="H120" s="692">
        <v>1</v>
      </c>
      <c r="I120" s="692">
        <v>1</v>
      </c>
      <c r="J120" s="692">
        <v>47</v>
      </c>
      <c r="K120" s="690" t="s">
        <v>1408</v>
      </c>
      <c r="L120" s="690" t="s">
        <v>1438</v>
      </c>
      <c r="M120" s="690" t="s">
        <v>1410</v>
      </c>
      <c r="N120" s="693"/>
      <c r="O120" s="693"/>
      <c r="P120" s="693"/>
      <c r="Q120" s="693"/>
      <c r="R120" s="693"/>
      <c r="S120" s="693"/>
      <c r="T120" s="693">
        <v>1000</v>
      </c>
      <c r="U120" s="693"/>
      <c r="V120" s="693"/>
      <c r="W120" s="693"/>
      <c r="X120" s="693"/>
      <c r="Y120" s="693"/>
      <c r="Z120" s="693"/>
      <c r="AA120" s="694">
        <v>100</v>
      </c>
      <c r="AB120" s="694">
        <v>100</v>
      </c>
      <c r="AC120" s="692">
        <v>1</v>
      </c>
      <c r="AD120" s="690"/>
      <c r="AE120" s="690"/>
      <c r="AF120" s="690"/>
      <c r="AG120" s="690"/>
      <c r="AH120" s="691" t="s">
        <v>127</v>
      </c>
    </row>
    <row r="121" spans="1:34" ht="44.25" customHeight="1" x14ac:dyDescent="0.25">
      <c r="A121" s="911" t="s">
        <v>123</v>
      </c>
      <c r="B121" s="911"/>
      <c r="C121" s="700" t="s">
        <v>0</v>
      </c>
      <c r="D121" s="700" t="s">
        <v>141</v>
      </c>
      <c r="E121" s="700" t="s">
        <v>1700</v>
      </c>
      <c r="F121" s="701" t="s">
        <v>1701</v>
      </c>
      <c r="G121" s="701" t="s">
        <v>1702</v>
      </c>
      <c r="H121" s="702">
        <v>1</v>
      </c>
      <c r="I121" s="702">
        <v>4</v>
      </c>
      <c r="J121" s="702">
        <v>44</v>
      </c>
      <c r="K121" s="700" t="s">
        <v>1408</v>
      </c>
      <c r="L121" s="700" t="s">
        <v>1581</v>
      </c>
      <c r="M121" s="700" t="s">
        <v>1410</v>
      </c>
      <c r="N121" s="703"/>
      <c r="O121" s="703"/>
      <c r="P121" s="703"/>
      <c r="Q121" s="703"/>
      <c r="R121" s="703"/>
      <c r="S121" s="703"/>
      <c r="T121" s="703"/>
      <c r="U121" s="703"/>
      <c r="V121" s="703"/>
      <c r="W121" s="703"/>
      <c r="X121" s="703"/>
      <c r="Y121" s="703"/>
      <c r="Z121" s="703"/>
      <c r="AA121" s="704"/>
      <c r="AB121" s="704"/>
      <c r="AC121" s="700"/>
      <c r="AD121" s="700"/>
      <c r="AE121" s="700"/>
      <c r="AF121" s="700"/>
      <c r="AG121" s="702">
        <v>1</v>
      </c>
      <c r="AH121" s="701" t="s">
        <v>1675</v>
      </c>
    </row>
    <row r="122" spans="1:34" ht="45" customHeight="1" x14ac:dyDescent="0.25">
      <c r="A122" s="911" t="s">
        <v>123</v>
      </c>
      <c r="B122" s="911"/>
      <c r="C122" s="700" t="s">
        <v>0</v>
      </c>
      <c r="D122" s="700" t="s">
        <v>141</v>
      </c>
      <c r="E122" s="700" t="s">
        <v>1703</v>
      </c>
      <c r="F122" s="701" t="s">
        <v>1704</v>
      </c>
      <c r="G122" s="701" t="s">
        <v>1705</v>
      </c>
      <c r="H122" s="702">
        <v>2</v>
      </c>
      <c r="I122" s="702">
        <v>3</v>
      </c>
      <c r="J122" s="702">
        <v>62</v>
      </c>
      <c r="K122" s="700" t="s">
        <v>1413</v>
      </c>
      <c r="L122" s="700" t="s">
        <v>1581</v>
      </c>
      <c r="M122" s="700" t="s">
        <v>1410</v>
      </c>
      <c r="N122" s="703"/>
      <c r="O122" s="703"/>
      <c r="P122" s="703"/>
      <c r="Q122" s="703"/>
      <c r="R122" s="703"/>
      <c r="S122" s="703"/>
      <c r="T122" s="703"/>
      <c r="U122" s="703"/>
      <c r="V122" s="703"/>
      <c r="W122" s="703"/>
      <c r="X122" s="703"/>
      <c r="Y122" s="703"/>
      <c r="Z122" s="703"/>
      <c r="AA122" s="704"/>
      <c r="AB122" s="704"/>
      <c r="AC122" s="700"/>
      <c r="AD122" s="700"/>
      <c r="AE122" s="700"/>
      <c r="AF122" s="700"/>
      <c r="AG122" s="702">
        <v>1</v>
      </c>
      <c r="AH122" s="701" t="s">
        <v>1675</v>
      </c>
    </row>
    <row r="123" spans="1:34" ht="44.25" customHeight="1" x14ac:dyDescent="0.25">
      <c r="A123" s="911" t="s">
        <v>123</v>
      </c>
      <c r="B123" s="911"/>
      <c r="C123" s="700" t="s">
        <v>0</v>
      </c>
      <c r="D123" s="700" t="s">
        <v>141</v>
      </c>
      <c r="E123" s="700" t="s">
        <v>1706</v>
      </c>
      <c r="F123" s="701" t="s">
        <v>1707</v>
      </c>
      <c r="G123" s="701" t="s">
        <v>1708</v>
      </c>
      <c r="H123" s="702">
        <v>1</v>
      </c>
      <c r="I123" s="702">
        <v>1</v>
      </c>
      <c r="J123" s="702">
        <v>27</v>
      </c>
      <c r="K123" s="700" t="s">
        <v>1413</v>
      </c>
      <c r="L123" s="700" t="s">
        <v>1581</v>
      </c>
      <c r="M123" s="700" t="s">
        <v>1410</v>
      </c>
      <c r="N123" s="703"/>
      <c r="O123" s="703"/>
      <c r="P123" s="703"/>
      <c r="Q123" s="703"/>
      <c r="R123" s="703"/>
      <c r="S123" s="703"/>
      <c r="T123" s="703"/>
      <c r="U123" s="703"/>
      <c r="V123" s="703"/>
      <c r="W123" s="703"/>
      <c r="X123" s="703"/>
      <c r="Y123" s="703"/>
      <c r="Z123" s="703"/>
      <c r="AA123" s="704"/>
      <c r="AB123" s="704"/>
      <c r="AC123" s="700"/>
      <c r="AD123" s="700"/>
      <c r="AE123" s="700"/>
      <c r="AF123" s="700"/>
      <c r="AG123" s="702">
        <v>1</v>
      </c>
      <c r="AH123" s="701" t="s">
        <v>1675</v>
      </c>
    </row>
    <row r="124" spans="1:34" ht="44.25" customHeight="1" x14ac:dyDescent="0.25">
      <c r="A124" s="911" t="s">
        <v>123</v>
      </c>
      <c r="B124" s="911"/>
      <c r="C124" s="700" t="s">
        <v>0</v>
      </c>
      <c r="D124" s="700" t="s">
        <v>141</v>
      </c>
      <c r="E124" s="700" t="s">
        <v>1709</v>
      </c>
      <c r="F124" s="701" t="s">
        <v>1710</v>
      </c>
      <c r="G124" s="701" t="s">
        <v>1711</v>
      </c>
      <c r="H124" s="702">
        <v>1</v>
      </c>
      <c r="I124" s="702">
        <v>1</v>
      </c>
      <c r="J124" s="702">
        <v>12</v>
      </c>
      <c r="K124" s="700" t="s">
        <v>1413</v>
      </c>
      <c r="L124" s="700" t="s">
        <v>1581</v>
      </c>
      <c r="M124" s="700" t="s">
        <v>1410</v>
      </c>
      <c r="N124" s="703"/>
      <c r="O124" s="703"/>
      <c r="P124" s="703"/>
      <c r="Q124" s="703"/>
      <c r="R124" s="703"/>
      <c r="S124" s="703"/>
      <c r="T124" s="703"/>
      <c r="U124" s="703"/>
      <c r="V124" s="703"/>
      <c r="W124" s="703"/>
      <c r="X124" s="703"/>
      <c r="Y124" s="703"/>
      <c r="Z124" s="703"/>
      <c r="AA124" s="704"/>
      <c r="AB124" s="704"/>
      <c r="AC124" s="700"/>
      <c r="AD124" s="700"/>
      <c r="AE124" s="700"/>
      <c r="AF124" s="700"/>
      <c r="AG124" s="702">
        <v>1</v>
      </c>
      <c r="AH124" s="701" t="s">
        <v>1675</v>
      </c>
    </row>
    <row r="125" spans="1:34" ht="54.75" customHeight="1" x14ac:dyDescent="0.25">
      <c r="A125" s="906" t="s">
        <v>16</v>
      </c>
      <c r="B125" s="906"/>
      <c r="C125" s="695" t="s">
        <v>0</v>
      </c>
      <c r="D125" s="695" t="s">
        <v>141</v>
      </c>
      <c r="E125" s="695" t="s">
        <v>1712</v>
      </c>
      <c r="F125" s="696" t="s">
        <v>1713</v>
      </c>
      <c r="G125" s="696" t="s">
        <v>1714</v>
      </c>
      <c r="H125" s="697">
        <v>1</v>
      </c>
      <c r="I125" s="697">
        <v>1</v>
      </c>
      <c r="J125" s="697">
        <v>46</v>
      </c>
      <c r="K125" s="695" t="s">
        <v>1413</v>
      </c>
      <c r="L125" s="695" t="s">
        <v>1581</v>
      </c>
      <c r="M125" s="695" t="s">
        <v>1410</v>
      </c>
      <c r="N125" s="698"/>
      <c r="O125" s="698"/>
      <c r="P125" s="698">
        <v>2.2000000000000002</v>
      </c>
      <c r="Q125" s="698"/>
      <c r="R125" s="698"/>
      <c r="S125" s="698"/>
      <c r="T125" s="698"/>
      <c r="U125" s="698"/>
      <c r="V125" s="698"/>
      <c r="W125" s="698"/>
      <c r="X125" s="698"/>
      <c r="Y125" s="698"/>
      <c r="Z125" s="698"/>
      <c r="AA125" s="699">
        <v>100</v>
      </c>
      <c r="AB125" s="699">
        <v>100</v>
      </c>
      <c r="AC125" s="697">
        <v>1</v>
      </c>
      <c r="AD125" s="695"/>
      <c r="AE125" s="695"/>
      <c r="AF125" s="695"/>
      <c r="AG125" s="695"/>
      <c r="AH125" s="696" t="s">
        <v>1695</v>
      </c>
    </row>
    <row r="126" spans="1:34" ht="54.75" customHeight="1" x14ac:dyDescent="0.25">
      <c r="A126" s="906" t="s">
        <v>16</v>
      </c>
      <c r="B126" s="906"/>
      <c r="C126" s="695" t="s">
        <v>0</v>
      </c>
      <c r="D126" s="695" t="s">
        <v>141</v>
      </c>
      <c r="E126" s="695" t="s">
        <v>885</v>
      </c>
      <c r="F126" s="696" t="s">
        <v>1715</v>
      </c>
      <c r="G126" s="696" t="s">
        <v>1716</v>
      </c>
      <c r="H126" s="697">
        <v>7</v>
      </c>
      <c r="I126" s="697">
        <v>8</v>
      </c>
      <c r="J126" s="697">
        <v>238</v>
      </c>
      <c r="K126" s="695" t="s">
        <v>1413</v>
      </c>
      <c r="L126" s="695" t="s">
        <v>1581</v>
      </c>
      <c r="M126" s="695" t="s">
        <v>1410</v>
      </c>
      <c r="N126" s="698"/>
      <c r="O126" s="698"/>
      <c r="P126" s="698">
        <v>5.0999999999999996</v>
      </c>
      <c r="Q126" s="698"/>
      <c r="R126" s="698"/>
      <c r="S126" s="698"/>
      <c r="T126" s="698"/>
      <c r="U126" s="698"/>
      <c r="V126" s="698"/>
      <c r="W126" s="698"/>
      <c r="X126" s="698"/>
      <c r="Y126" s="698"/>
      <c r="Z126" s="698"/>
      <c r="AA126" s="699">
        <v>100</v>
      </c>
      <c r="AB126" s="699">
        <v>100</v>
      </c>
      <c r="AC126" s="697">
        <v>1</v>
      </c>
      <c r="AD126" s="695"/>
      <c r="AE126" s="695"/>
      <c r="AF126" s="695"/>
      <c r="AG126" s="695"/>
      <c r="AH126" s="696" t="s">
        <v>1695</v>
      </c>
    </row>
    <row r="127" spans="1:34" ht="44.25" customHeight="1" x14ac:dyDescent="0.25">
      <c r="A127" s="911" t="s">
        <v>123</v>
      </c>
      <c r="B127" s="911"/>
      <c r="C127" s="700" t="s">
        <v>0</v>
      </c>
      <c r="D127" s="700" t="s">
        <v>141</v>
      </c>
      <c r="E127" s="700" t="s">
        <v>1672</v>
      </c>
      <c r="F127" s="701" t="s">
        <v>1717</v>
      </c>
      <c r="G127" s="701" t="s">
        <v>1718</v>
      </c>
      <c r="H127" s="702">
        <v>1</v>
      </c>
      <c r="I127" s="702">
        <v>1</v>
      </c>
      <c r="J127" s="702">
        <v>63</v>
      </c>
      <c r="K127" s="700" t="s">
        <v>1413</v>
      </c>
      <c r="L127" s="700" t="s">
        <v>1581</v>
      </c>
      <c r="M127" s="700" t="s">
        <v>1410</v>
      </c>
      <c r="N127" s="703"/>
      <c r="O127" s="703"/>
      <c r="P127" s="703"/>
      <c r="Q127" s="703"/>
      <c r="R127" s="703"/>
      <c r="S127" s="703"/>
      <c r="T127" s="703"/>
      <c r="U127" s="703"/>
      <c r="V127" s="703"/>
      <c r="W127" s="703"/>
      <c r="X127" s="703"/>
      <c r="Y127" s="703"/>
      <c r="Z127" s="703"/>
      <c r="AA127" s="704"/>
      <c r="AB127" s="704"/>
      <c r="AC127" s="700"/>
      <c r="AD127" s="700"/>
      <c r="AE127" s="700"/>
      <c r="AF127" s="700"/>
      <c r="AG127" s="702">
        <v>1</v>
      </c>
      <c r="AH127" s="701" t="s">
        <v>1675</v>
      </c>
    </row>
    <row r="128" spans="1:34" ht="44.25" customHeight="1" x14ac:dyDescent="0.25">
      <c r="A128" s="911" t="s">
        <v>123</v>
      </c>
      <c r="B128" s="911"/>
      <c r="C128" s="700" t="s">
        <v>0</v>
      </c>
      <c r="D128" s="700" t="s">
        <v>141</v>
      </c>
      <c r="E128" s="700" t="s">
        <v>1719</v>
      </c>
      <c r="F128" s="701" t="s">
        <v>1720</v>
      </c>
      <c r="G128" s="701" t="s">
        <v>1721</v>
      </c>
      <c r="H128" s="702">
        <v>3</v>
      </c>
      <c r="I128" s="702">
        <v>3</v>
      </c>
      <c r="J128" s="702">
        <v>113</v>
      </c>
      <c r="K128" s="700" t="s">
        <v>1413</v>
      </c>
      <c r="L128" s="700" t="s">
        <v>1581</v>
      </c>
      <c r="M128" s="700" t="s">
        <v>1410</v>
      </c>
      <c r="N128" s="703"/>
      <c r="O128" s="703"/>
      <c r="P128" s="703"/>
      <c r="Q128" s="703"/>
      <c r="R128" s="703"/>
      <c r="S128" s="703"/>
      <c r="T128" s="703"/>
      <c r="U128" s="703"/>
      <c r="V128" s="703"/>
      <c r="W128" s="703"/>
      <c r="X128" s="703"/>
      <c r="Y128" s="703"/>
      <c r="Z128" s="703"/>
      <c r="AA128" s="704"/>
      <c r="AB128" s="704"/>
      <c r="AC128" s="700"/>
      <c r="AD128" s="700"/>
      <c r="AE128" s="700"/>
      <c r="AF128" s="700"/>
      <c r="AG128" s="702">
        <v>1</v>
      </c>
      <c r="AH128" s="701" t="s">
        <v>1675</v>
      </c>
    </row>
    <row r="129" spans="1:34" ht="45" customHeight="1" x14ac:dyDescent="0.25">
      <c r="A129" s="911" t="s">
        <v>123</v>
      </c>
      <c r="B129" s="911"/>
      <c r="C129" s="700" t="s">
        <v>0</v>
      </c>
      <c r="D129" s="700" t="s">
        <v>141</v>
      </c>
      <c r="E129" s="700" t="s">
        <v>1722</v>
      </c>
      <c r="F129" s="701" t="s">
        <v>1723</v>
      </c>
      <c r="G129" s="701" t="s">
        <v>1724</v>
      </c>
      <c r="H129" s="702">
        <v>2</v>
      </c>
      <c r="I129" s="702">
        <v>2</v>
      </c>
      <c r="J129" s="702">
        <v>24</v>
      </c>
      <c r="K129" s="700" t="s">
        <v>1413</v>
      </c>
      <c r="L129" s="700" t="s">
        <v>1581</v>
      </c>
      <c r="M129" s="700" t="s">
        <v>1410</v>
      </c>
      <c r="N129" s="703"/>
      <c r="O129" s="703"/>
      <c r="P129" s="703"/>
      <c r="Q129" s="703"/>
      <c r="R129" s="703"/>
      <c r="S129" s="703"/>
      <c r="T129" s="703"/>
      <c r="U129" s="703"/>
      <c r="V129" s="703"/>
      <c r="W129" s="703"/>
      <c r="X129" s="703"/>
      <c r="Y129" s="703"/>
      <c r="Z129" s="703"/>
      <c r="AA129" s="704"/>
      <c r="AB129" s="704"/>
      <c r="AC129" s="700"/>
      <c r="AD129" s="700"/>
      <c r="AE129" s="700"/>
      <c r="AF129" s="700"/>
      <c r="AG129" s="702">
        <v>1</v>
      </c>
      <c r="AH129" s="701" t="s">
        <v>1675</v>
      </c>
    </row>
    <row r="130" spans="1:34" ht="44.25" customHeight="1" x14ac:dyDescent="0.25">
      <c r="A130" s="911" t="s">
        <v>123</v>
      </c>
      <c r="B130" s="911"/>
      <c r="C130" s="700" t="s">
        <v>0</v>
      </c>
      <c r="D130" s="700" t="s">
        <v>141</v>
      </c>
      <c r="E130" s="700" t="s">
        <v>1672</v>
      </c>
      <c r="F130" s="701" t="s">
        <v>1725</v>
      </c>
      <c r="G130" s="701" t="s">
        <v>1726</v>
      </c>
      <c r="H130" s="702">
        <v>1</v>
      </c>
      <c r="I130" s="702">
        <v>1</v>
      </c>
      <c r="J130" s="702">
        <v>21</v>
      </c>
      <c r="K130" s="700" t="s">
        <v>1413</v>
      </c>
      <c r="L130" s="700" t="s">
        <v>1581</v>
      </c>
      <c r="M130" s="700" t="s">
        <v>1410</v>
      </c>
      <c r="N130" s="703"/>
      <c r="O130" s="703"/>
      <c r="P130" s="703"/>
      <c r="Q130" s="703"/>
      <c r="R130" s="703"/>
      <c r="S130" s="703"/>
      <c r="T130" s="703"/>
      <c r="U130" s="703"/>
      <c r="V130" s="703"/>
      <c r="W130" s="703"/>
      <c r="X130" s="703"/>
      <c r="Y130" s="703"/>
      <c r="Z130" s="703"/>
      <c r="AA130" s="704"/>
      <c r="AB130" s="704"/>
      <c r="AC130" s="700"/>
      <c r="AD130" s="700"/>
      <c r="AE130" s="700"/>
      <c r="AF130" s="700"/>
      <c r="AG130" s="702">
        <v>1</v>
      </c>
      <c r="AH130" s="701" t="s">
        <v>1675</v>
      </c>
    </row>
    <row r="131" spans="1:34" ht="44.25" customHeight="1" x14ac:dyDescent="0.25">
      <c r="A131" s="911" t="s">
        <v>123</v>
      </c>
      <c r="B131" s="911"/>
      <c r="C131" s="700" t="s">
        <v>0</v>
      </c>
      <c r="D131" s="700" t="s">
        <v>141</v>
      </c>
      <c r="E131" s="700" t="s">
        <v>1727</v>
      </c>
      <c r="F131" s="701" t="s">
        <v>1728</v>
      </c>
      <c r="G131" s="701" t="s">
        <v>1729</v>
      </c>
      <c r="H131" s="702">
        <v>1</v>
      </c>
      <c r="I131" s="702">
        <v>1</v>
      </c>
      <c r="J131" s="702">
        <v>45</v>
      </c>
      <c r="K131" s="700" t="s">
        <v>1413</v>
      </c>
      <c r="L131" s="700" t="s">
        <v>1581</v>
      </c>
      <c r="M131" s="700" t="s">
        <v>1410</v>
      </c>
      <c r="N131" s="703"/>
      <c r="O131" s="703"/>
      <c r="P131" s="703"/>
      <c r="Q131" s="703"/>
      <c r="R131" s="703"/>
      <c r="S131" s="703"/>
      <c r="T131" s="703"/>
      <c r="U131" s="703"/>
      <c r="V131" s="703"/>
      <c r="W131" s="703"/>
      <c r="X131" s="703"/>
      <c r="Y131" s="703"/>
      <c r="Z131" s="703"/>
      <c r="AA131" s="704"/>
      <c r="AB131" s="704"/>
      <c r="AC131" s="700"/>
      <c r="AD131" s="700"/>
      <c r="AE131" s="700"/>
      <c r="AF131" s="700"/>
      <c r="AG131" s="702">
        <v>1</v>
      </c>
      <c r="AH131" s="701" t="s">
        <v>1675</v>
      </c>
    </row>
    <row r="132" spans="1:34" ht="54.75" customHeight="1" x14ac:dyDescent="0.25">
      <c r="A132" s="906" t="s">
        <v>16</v>
      </c>
      <c r="B132" s="906"/>
      <c r="C132" s="695" t="s">
        <v>0</v>
      </c>
      <c r="D132" s="695" t="s">
        <v>141</v>
      </c>
      <c r="E132" s="695" t="s">
        <v>1730</v>
      </c>
      <c r="F132" s="696" t="s">
        <v>1731</v>
      </c>
      <c r="G132" s="696" t="s">
        <v>1732</v>
      </c>
      <c r="H132" s="697">
        <v>1</v>
      </c>
      <c r="I132" s="697">
        <v>1</v>
      </c>
      <c r="J132" s="697">
        <v>35</v>
      </c>
      <c r="K132" s="695" t="s">
        <v>1413</v>
      </c>
      <c r="L132" s="695" t="s">
        <v>1581</v>
      </c>
      <c r="M132" s="695" t="s">
        <v>1410</v>
      </c>
      <c r="N132" s="698"/>
      <c r="O132" s="698"/>
      <c r="P132" s="698">
        <v>1.6</v>
      </c>
      <c r="Q132" s="698"/>
      <c r="R132" s="698"/>
      <c r="S132" s="698"/>
      <c r="T132" s="698"/>
      <c r="U132" s="698"/>
      <c r="V132" s="698"/>
      <c r="W132" s="698"/>
      <c r="X132" s="698"/>
      <c r="Y132" s="698"/>
      <c r="Z132" s="698"/>
      <c r="AA132" s="699">
        <v>100</v>
      </c>
      <c r="AB132" s="699">
        <v>100</v>
      </c>
      <c r="AC132" s="697">
        <v>1</v>
      </c>
      <c r="AD132" s="695"/>
      <c r="AE132" s="695"/>
      <c r="AF132" s="695"/>
      <c r="AG132" s="695"/>
      <c r="AH132" s="696" t="s">
        <v>1695</v>
      </c>
    </row>
    <row r="133" spans="1:34" ht="54.75" customHeight="1" x14ac:dyDescent="0.25">
      <c r="A133" s="906" t="s">
        <v>16</v>
      </c>
      <c r="B133" s="906"/>
      <c r="C133" s="695" t="s">
        <v>0</v>
      </c>
      <c r="D133" s="695" t="s">
        <v>141</v>
      </c>
      <c r="E133" s="695" t="s">
        <v>1733</v>
      </c>
      <c r="F133" s="696" t="s">
        <v>1734</v>
      </c>
      <c r="G133" s="696" t="s">
        <v>1735</v>
      </c>
      <c r="H133" s="697">
        <v>1</v>
      </c>
      <c r="I133" s="697">
        <v>1</v>
      </c>
      <c r="J133" s="697">
        <v>79</v>
      </c>
      <c r="K133" s="695" t="s">
        <v>1413</v>
      </c>
      <c r="L133" s="695" t="s">
        <v>1581</v>
      </c>
      <c r="M133" s="695" t="s">
        <v>1410</v>
      </c>
      <c r="N133" s="698"/>
      <c r="O133" s="698"/>
      <c r="P133" s="698">
        <v>3</v>
      </c>
      <c r="Q133" s="698"/>
      <c r="R133" s="698"/>
      <c r="S133" s="698"/>
      <c r="T133" s="698"/>
      <c r="U133" s="698"/>
      <c r="V133" s="698"/>
      <c r="W133" s="698"/>
      <c r="X133" s="698"/>
      <c r="Y133" s="698"/>
      <c r="Z133" s="698"/>
      <c r="AA133" s="699">
        <v>100</v>
      </c>
      <c r="AB133" s="699">
        <v>100</v>
      </c>
      <c r="AC133" s="697">
        <v>1</v>
      </c>
      <c r="AD133" s="695"/>
      <c r="AE133" s="695"/>
      <c r="AF133" s="695"/>
      <c r="AG133" s="695"/>
      <c r="AH133" s="696" t="s">
        <v>1695</v>
      </c>
    </row>
    <row r="134" spans="1:34" ht="44.25" customHeight="1" x14ac:dyDescent="0.25">
      <c r="A134" s="911" t="s">
        <v>123</v>
      </c>
      <c r="B134" s="911"/>
      <c r="C134" s="700" t="s">
        <v>0</v>
      </c>
      <c r="D134" s="700" t="s">
        <v>141</v>
      </c>
      <c r="E134" s="700" t="s">
        <v>1736</v>
      </c>
      <c r="F134" s="701" t="s">
        <v>1737</v>
      </c>
      <c r="G134" s="701" t="s">
        <v>1738</v>
      </c>
      <c r="H134" s="702">
        <v>1</v>
      </c>
      <c r="I134" s="702">
        <v>1</v>
      </c>
      <c r="J134" s="702">
        <v>10</v>
      </c>
      <c r="K134" s="700" t="s">
        <v>1413</v>
      </c>
      <c r="L134" s="700" t="s">
        <v>1581</v>
      </c>
      <c r="M134" s="700" t="s">
        <v>1410</v>
      </c>
      <c r="N134" s="703"/>
      <c r="O134" s="703"/>
      <c r="P134" s="703"/>
      <c r="Q134" s="703"/>
      <c r="R134" s="703"/>
      <c r="S134" s="703"/>
      <c r="T134" s="703"/>
      <c r="U134" s="703"/>
      <c r="V134" s="703"/>
      <c r="W134" s="703"/>
      <c r="X134" s="703"/>
      <c r="Y134" s="703"/>
      <c r="Z134" s="703"/>
      <c r="AA134" s="704"/>
      <c r="AB134" s="704"/>
      <c r="AC134" s="700"/>
      <c r="AD134" s="700"/>
      <c r="AE134" s="700"/>
      <c r="AF134" s="700"/>
      <c r="AG134" s="702">
        <v>1</v>
      </c>
      <c r="AH134" s="701" t="s">
        <v>1675</v>
      </c>
    </row>
    <row r="135" spans="1:34" ht="44.25" customHeight="1" x14ac:dyDescent="0.25">
      <c r="A135" s="911" t="s">
        <v>123</v>
      </c>
      <c r="B135" s="911"/>
      <c r="C135" s="700" t="s">
        <v>0</v>
      </c>
      <c r="D135" s="700" t="s">
        <v>141</v>
      </c>
      <c r="E135" s="700" t="s">
        <v>1739</v>
      </c>
      <c r="F135" s="701" t="s">
        <v>1740</v>
      </c>
      <c r="G135" s="701" t="s">
        <v>1741</v>
      </c>
      <c r="H135" s="702">
        <v>2</v>
      </c>
      <c r="I135" s="702">
        <v>2</v>
      </c>
      <c r="J135" s="702">
        <v>35</v>
      </c>
      <c r="K135" s="700" t="s">
        <v>1413</v>
      </c>
      <c r="L135" s="700" t="s">
        <v>1581</v>
      </c>
      <c r="M135" s="700" t="s">
        <v>1410</v>
      </c>
      <c r="N135" s="703"/>
      <c r="O135" s="703"/>
      <c r="P135" s="703"/>
      <c r="Q135" s="703"/>
      <c r="R135" s="703"/>
      <c r="S135" s="703"/>
      <c r="T135" s="703"/>
      <c r="U135" s="703"/>
      <c r="V135" s="703"/>
      <c r="W135" s="703"/>
      <c r="X135" s="703"/>
      <c r="Y135" s="703"/>
      <c r="Z135" s="703"/>
      <c r="AA135" s="704"/>
      <c r="AB135" s="704"/>
      <c r="AC135" s="700"/>
      <c r="AD135" s="700"/>
      <c r="AE135" s="700"/>
      <c r="AF135" s="700"/>
      <c r="AG135" s="702">
        <v>1</v>
      </c>
      <c r="AH135" s="701" t="s">
        <v>1675</v>
      </c>
    </row>
    <row r="136" spans="1:34" ht="54.75" customHeight="1" x14ac:dyDescent="0.25">
      <c r="A136" s="906" t="s">
        <v>16</v>
      </c>
      <c r="B136" s="906"/>
      <c r="C136" s="695" t="s">
        <v>0</v>
      </c>
      <c r="D136" s="695" t="s">
        <v>141</v>
      </c>
      <c r="E136" s="695" t="s">
        <v>859</v>
      </c>
      <c r="F136" s="696" t="s">
        <v>1742</v>
      </c>
      <c r="G136" s="696" t="s">
        <v>1670</v>
      </c>
      <c r="H136" s="697">
        <v>7</v>
      </c>
      <c r="I136" s="697">
        <v>8</v>
      </c>
      <c r="J136" s="697">
        <v>299</v>
      </c>
      <c r="K136" s="695" t="s">
        <v>1413</v>
      </c>
      <c r="L136" s="695" t="s">
        <v>1581</v>
      </c>
      <c r="M136" s="695" t="s">
        <v>1410</v>
      </c>
      <c r="N136" s="698"/>
      <c r="O136" s="698"/>
      <c r="P136" s="698">
        <v>4.2</v>
      </c>
      <c r="Q136" s="698"/>
      <c r="R136" s="698"/>
      <c r="S136" s="698"/>
      <c r="T136" s="698"/>
      <c r="U136" s="698"/>
      <c r="V136" s="698"/>
      <c r="W136" s="698"/>
      <c r="X136" s="698"/>
      <c r="Y136" s="698"/>
      <c r="Z136" s="698"/>
      <c r="AA136" s="699">
        <v>100</v>
      </c>
      <c r="AB136" s="699">
        <v>100</v>
      </c>
      <c r="AC136" s="697">
        <v>1</v>
      </c>
      <c r="AD136" s="695"/>
      <c r="AE136" s="695"/>
      <c r="AF136" s="695"/>
      <c r="AG136" s="695"/>
      <c r="AH136" s="696" t="s">
        <v>1695</v>
      </c>
    </row>
    <row r="137" spans="1:34" ht="24" customHeight="1" x14ac:dyDescent="0.25">
      <c r="A137" s="902" t="s">
        <v>123</v>
      </c>
      <c r="B137" s="902"/>
      <c r="C137" s="690" t="s">
        <v>0</v>
      </c>
      <c r="D137" s="690" t="s">
        <v>143</v>
      </c>
      <c r="E137" s="690" t="s">
        <v>1743</v>
      </c>
      <c r="F137" s="691" t="s">
        <v>1744</v>
      </c>
      <c r="G137" s="691" t="s">
        <v>1745</v>
      </c>
      <c r="H137" s="692">
        <v>4</v>
      </c>
      <c r="I137" s="692">
        <v>5</v>
      </c>
      <c r="J137" s="692">
        <v>168</v>
      </c>
      <c r="K137" s="690" t="s">
        <v>1408</v>
      </c>
      <c r="L137" s="690" t="s">
        <v>1409</v>
      </c>
      <c r="M137" s="690" t="s">
        <v>1410</v>
      </c>
      <c r="N137" s="693"/>
      <c r="O137" s="693"/>
      <c r="P137" s="693"/>
      <c r="Q137" s="693"/>
      <c r="R137" s="693"/>
      <c r="S137" s="693"/>
      <c r="T137" s="693"/>
      <c r="U137" s="693"/>
      <c r="V137" s="693">
        <v>3.57</v>
      </c>
      <c r="W137" s="693"/>
      <c r="X137" s="693"/>
      <c r="Y137" s="693"/>
      <c r="Z137" s="693"/>
      <c r="AA137" s="694">
        <v>100</v>
      </c>
      <c r="AB137" s="694">
        <v>100</v>
      </c>
      <c r="AC137" s="692">
        <v>1</v>
      </c>
      <c r="AD137" s="690"/>
      <c r="AE137" s="690"/>
      <c r="AF137" s="690"/>
      <c r="AG137" s="690"/>
      <c r="AH137" s="691" t="s">
        <v>127</v>
      </c>
    </row>
    <row r="138" spans="1:34" ht="33.75" customHeight="1" x14ac:dyDescent="0.25">
      <c r="A138" s="902" t="s">
        <v>123</v>
      </c>
      <c r="B138" s="902"/>
      <c r="C138" s="690" t="s">
        <v>0</v>
      </c>
      <c r="D138" s="690" t="s">
        <v>143</v>
      </c>
      <c r="E138" s="690" t="s">
        <v>1746</v>
      </c>
      <c r="F138" s="691" t="s">
        <v>1747</v>
      </c>
      <c r="G138" s="691" t="s">
        <v>1748</v>
      </c>
      <c r="H138" s="692">
        <v>4</v>
      </c>
      <c r="I138" s="692">
        <v>7</v>
      </c>
      <c r="J138" s="692">
        <v>481</v>
      </c>
      <c r="K138" s="690" t="s">
        <v>1408</v>
      </c>
      <c r="L138" s="690" t="s">
        <v>1409</v>
      </c>
      <c r="M138" s="690" t="s">
        <v>1410</v>
      </c>
      <c r="N138" s="693"/>
      <c r="O138" s="693"/>
      <c r="P138" s="693"/>
      <c r="Q138" s="693"/>
      <c r="R138" s="693"/>
      <c r="S138" s="693"/>
      <c r="T138" s="693"/>
      <c r="U138" s="693"/>
      <c r="V138" s="693">
        <v>7</v>
      </c>
      <c r="W138" s="693"/>
      <c r="X138" s="693"/>
      <c r="Y138" s="693"/>
      <c r="Z138" s="693"/>
      <c r="AA138" s="694">
        <v>100</v>
      </c>
      <c r="AB138" s="694">
        <v>100</v>
      </c>
      <c r="AC138" s="692">
        <v>1</v>
      </c>
      <c r="AD138" s="690"/>
      <c r="AE138" s="690"/>
      <c r="AF138" s="690"/>
      <c r="AG138" s="690"/>
      <c r="AH138" s="691" t="s">
        <v>127</v>
      </c>
    </row>
    <row r="139" spans="1:34" ht="54.75" customHeight="1" x14ac:dyDescent="0.25">
      <c r="A139" s="906" t="s">
        <v>16</v>
      </c>
      <c r="B139" s="906"/>
      <c r="C139" s="695" t="s">
        <v>0</v>
      </c>
      <c r="D139" s="695" t="s">
        <v>143</v>
      </c>
      <c r="E139" s="695" t="s">
        <v>934</v>
      </c>
      <c r="F139" s="696" t="s">
        <v>1749</v>
      </c>
      <c r="G139" s="696" t="s">
        <v>1750</v>
      </c>
      <c r="H139" s="697">
        <v>6</v>
      </c>
      <c r="I139" s="697">
        <v>6</v>
      </c>
      <c r="J139" s="697">
        <v>395</v>
      </c>
      <c r="K139" s="695" t="s">
        <v>1408</v>
      </c>
      <c r="L139" s="695" t="s">
        <v>1409</v>
      </c>
      <c r="M139" s="695" t="s">
        <v>1410</v>
      </c>
      <c r="N139" s="698"/>
      <c r="O139" s="698"/>
      <c r="P139" s="698"/>
      <c r="Q139" s="698"/>
      <c r="R139" s="698"/>
      <c r="S139" s="698"/>
      <c r="T139" s="698"/>
      <c r="U139" s="698"/>
      <c r="V139" s="698">
        <v>4.0999999999999996</v>
      </c>
      <c r="W139" s="698"/>
      <c r="X139" s="698"/>
      <c r="Y139" s="698"/>
      <c r="Z139" s="698"/>
      <c r="AA139" s="699">
        <v>100</v>
      </c>
      <c r="AB139" s="699">
        <v>100</v>
      </c>
      <c r="AC139" s="697">
        <v>1</v>
      </c>
      <c r="AD139" s="695"/>
      <c r="AE139" s="695"/>
      <c r="AF139" s="695"/>
      <c r="AG139" s="695"/>
      <c r="AH139" s="696" t="s">
        <v>1751</v>
      </c>
    </row>
    <row r="140" spans="1:34" ht="75.75" customHeight="1" x14ac:dyDescent="0.25">
      <c r="A140" s="902" t="s">
        <v>123</v>
      </c>
      <c r="B140" s="902"/>
      <c r="C140" s="690" t="s">
        <v>0</v>
      </c>
      <c r="D140" s="690" t="s">
        <v>143</v>
      </c>
      <c r="E140" s="690" t="s">
        <v>1752</v>
      </c>
      <c r="F140" s="691" t="s">
        <v>1753</v>
      </c>
      <c r="G140" s="691" t="s">
        <v>1754</v>
      </c>
      <c r="H140" s="692">
        <v>10</v>
      </c>
      <c r="I140" s="692">
        <v>14</v>
      </c>
      <c r="J140" s="692">
        <v>475</v>
      </c>
      <c r="K140" s="690" t="s">
        <v>1408</v>
      </c>
      <c r="L140" s="690" t="s">
        <v>1409</v>
      </c>
      <c r="M140" s="690" t="s">
        <v>1410</v>
      </c>
      <c r="N140" s="693"/>
      <c r="O140" s="693"/>
      <c r="P140" s="693"/>
      <c r="Q140" s="693"/>
      <c r="R140" s="693"/>
      <c r="S140" s="693"/>
      <c r="T140" s="693"/>
      <c r="U140" s="693"/>
      <c r="V140" s="693">
        <v>3.6</v>
      </c>
      <c r="W140" s="693"/>
      <c r="X140" s="693"/>
      <c r="Y140" s="693"/>
      <c r="Z140" s="693"/>
      <c r="AA140" s="694">
        <v>100</v>
      </c>
      <c r="AB140" s="694">
        <v>100</v>
      </c>
      <c r="AC140" s="692">
        <v>1</v>
      </c>
      <c r="AD140" s="690"/>
      <c r="AE140" s="690"/>
      <c r="AF140" s="690"/>
      <c r="AG140" s="690"/>
      <c r="AH140" s="691" t="s">
        <v>127</v>
      </c>
    </row>
    <row r="141" spans="1:34" ht="44.25" customHeight="1" x14ac:dyDescent="0.25">
      <c r="A141" s="902" t="s">
        <v>123</v>
      </c>
      <c r="B141" s="902"/>
      <c r="C141" s="690" t="s">
        <v>0</v>
      </c>
      <c r="D141" s="690" t="s">
        <v>143</v>
      </c>
      <c r="E141" s="690" t="s">
        <v>1755</v>
      </c>
      <c r="F141" s="691" t="s">
        <v>1756</v>
      </c>
      <c r="G141" s="691" t="s">
        <v>1757</v>
      </c>
      <c r="H141" s="692">
        <v>8</v>
      </c>
      <c r="I141" s="692">
        <v>8</v>
      </c>
      <c r="J141" s="692">
        <v>920</v>
      </c>
      <c r="K141" s="690" t="s">
        <v>1413</v>
      </c>
      <c r="L141" s="690" t="s">
        <v>1414</v>
      </c>
      <c r="M141" s="690" t="s">
        <v>1410</v>
      </c>
      <c r="N141" s="693"/>
      <c r="O141" s="693"/>
      <c r="P141" s="693">
        <v>2</v>
      </c>
      <c r="Q141" s="693"/>
      <c r="R141" s="693"/>
      <c r="S141" s="693"/>
      <c r="T141" s="693"/>
      <c r="U141" s="693"/>
      <c r="V141" s="693"/>
      <c r="W141" s="693"/>
      <c r="X141" s="693"/>
      <c r="Y141" s="693"/>
      <c r="Z141" s="693"/>
      <c r="AA141" s="694">
        <v>100</v>
      </c>
      <c r="AB141" s="694">
        <v>100</v>
      </c>
      <c r="AC141" s="692">
        <v>1</v>
      </c>
      <c r="AD141" s="690"/>
      <c r="AE141" s="690"/>
      <c r="AF141" s="690"/>
      <c r="AG141" s="690"/>
      <c r="AH141" s="691" t="s">
        <v>127</v>
      </c>
    </row>
    <row r="142" spans="1:34" ht="24" customHeight="1" x14ac:dyDescent="0.25">
      <c r="A142" s="902" t="s">
        <v>123</v>
      </c>
      <c r="B142" s="902"/>
      <c r="C142" s="690" t="s">
        <v>0</v>
      </c>
      <c r="D142" s="690" t="s">
        <v>143</v>
      </c>
      <c r="E142" s="690" t="s">
        <v>1758</v>
      </c>
      <c r="F142" s="691" t="s">
        <v>1759</v>
      </c>
      <c r="G142" s="691" t="s">
        <v>1760</v>
      </c>
      <c r="H142" s="692">
        <v>1</v>
      </c>
      <c r="I142" s="692">
        <v>2</v>
      </c>
      <c r="J142" s="692">
        <v>200</v>
      </c>
      <c r="K142" s="690" t="s">
        <v>1413</v>
      </c>
      <c r="L142" s="690" t="s">
        <v>1414</v>
      </c>
      <c r="M142" s="690" t="s">
        <v>1410</v>
      </c>
      <c r="N142" s="693"/>
      <c r="O142" s="693"/>
      <c r="P142" s="693">
        <v>1.5</v>
      </c>
      <c r="Q142" s="693"/>
      <c r="R142" s="693"/>
      <c r="S142" s="693"/>
      <c r="T142" s="693"/>
      <c r="U142" s="693"/>
      <c r="V142" s="693"/>
      <c r="W142" s="693"/>
      <c r="X142" s="693"/>
      <c r="Y142" s="693"/>
      <c r="Z142" s="693"/>
      <c r="AA142" s="694">
        <v>100</v>
      </c>
      <c r="AB142" s="694">
        <v>100</v>
      </c>
      <c r="AC142" s="692">
        <v>1</v>
      </c>
      <c r="AD142" s="690"/>
      <c r="AE142" s="690"/>
      <c r="AF142" s="690"/>
      <c r="AG142" s="690"/>
      <c r="AH142" s="691" t="s">
        <v>127</v>
      </c>
    </row>
    <row r="143" spans="1:34" ht="23.25" customHeight="1" x14ac:dyDescent="0.25">
      <c r="A143" s="902" t="s">
        <v>123</v>
      </c>
      <c r="B143" s="902"/>
      <c r="C143" s="690" t="s">
        <v>0</v>
      </c>
      <c r="D143" s="690" t="s">
        <v>143</v>
      </c>
      <c r="E143" s="690" t="s">
        <v>1761</v>
      </c>
      <c r="F143" s="691" t="s">
        <v>1762</v>
      </c>
      <c r="G143" s="691" t="s">
        <v>1763</v>
      </c>
      <c r="H143" s="692">
        <v>2</v>
      </c>
      <c r="I143" s="692">
        <v>3</v>
      </c>
      <c r="J143" s="692">
        <v>164</v>
      </c>
      <c r="K143" s="690" t="s">
        <v>1413</v>
      </c>
      <c r="L143" s="690" t="s">
        <v>1414</v>
      </c>
      <c r="M143" s="690" t="s">
        <v>1410</v>
      </c>
      <c r="N143" s="693"/>
      <c r="O143" s="693"/>
      <c r="P143" s="693">
        <v>2.6</v>
      </c>
      <c r="Q143" s="693"/>
      <c r="R143" s="693"/>
      <c r="S143" s="693"/>
      <c r="T143" s="693"/>
      <c r="U143" s="693"/>
      <c r="V143" s="693"/>
      <c r="W143" s="693"/>
      <c r="X143" s="693"/>
      <c r="Y143" s="693"/>
      <c r="Z143" s="693"/>
      <c r="AA143" s="694">
        <v>100</v>
      </c>
      <c r="AB143" s="694">
        <v>100</v>
      </c>
      <c r="AC143" s="692">
        <v>1</v>
      </c>
      <c r="AD143" s="690"/>
      <c r="AE143" s="690"/>
      <c r="AF143" s="690"/>
      <c r="AG143" s="690"/>
      <c r="AH143" s="691" t="s">
        <v>127</v>
      </c>
    </row>
    <row r="144" spans="1:34" ht="24" customHeight="1" x14ac:dyDescent="0.25">
      <c r="A144" s="902" t="s">
        <v>123</v>
      </c>
      <c r="B144" s="902"/>
      <c r="C144" s="690" t="s">
        <v>0</v>
      </c>
      <c r="D144" s="690" t="s">
        <v>143</v>
      </c>
      <c r="E144" s="690" t="s">
        <v>926</v>
      </c>
      <c r="F144" s="691" t="s">
        <v>1764</v>
      </c>
      <c r="G144" s="691" t="s">
        <v>1765</v>
      </c>
      <c r="H144" s="692">
        <v>2</v>
      </c>
      <c r="I144" s="692">
        <v>3</v>
      </c>
      <c r="J144" s="692">
        <v>185</v>
      </c>
      <c r="K144" s="690" t="s">
        <v>1413</v>
      </c>
      <c r="L144" s="690" t="s">
        <v>1414</v>
      </c>
      <c r="M144" s="690" t="s">
        <v>1410</v>
      </c>
      <c r="N144" s="693"/>
      <c r="O144" s="693"/>
      <c r="P144" s="693">
        <v>2.2000000000000002</v>
      </c>
      <c r="Q144" s="693"/>
      <c r="R144" s="693"/>
      <c r="S144" s="693"/>
      <c r="T144" s="693"/>
      <c r="U144" s="693"/>
      <c r="V144" s="693"/>
      <c r="W144" s="693"/>
      <c r="X144" s="693"/>
      <c r="Y144" s="693"/>
      <c r="Z144" s="693"/>
      <c r="AA144" s="694">
        <v>100</v>
      </c>
      <c r="AB144" s="694">
        <v>100</v>
      </c>
      <c r="AC144" s="692">
        <v>1</v>
      </c>
      <c r="AD144" s="690"/>
      <c r="AE144" s="690"/>
      <c r="AF144" s="690"/>
      <c r="AG144" s="690"/>
      <c r="AH144" s="691" t="s">
        <v>127</v>
      </c>
    </row>
    <row r="145" spans="1:34" ht="65.25" customHeight="1" x14ac:dyDescent="0.25">
      <c r="A145" s="902" t="s">
        <v>123</v>
      </c>
      <c r="B145" s="902"/>
      <c r="C145" s="690" t="s">
        <v>0</v>
      </c>
      <c r="D145" s="690" t="s">
        <v>143</v>
      </c>
      <c r="E145" s="690" t="s">
        <v>930</v>
      </c>
      <c r="F145" s="691" t="s">
        <v>1766</v>
      </c>
      <c r="G145" s="691" t="s">
        <v>1767</v>
      </c>
      <c r="H145" s="692">
        <v>7</v>
      </c>
      <c r="I145" s="692">
        <v>12</v>
      </c>
      <c r="J145" s="692">
        <v>1782</v>
      </c>
      <c r="K145" s="690" t="s">
        <v>1413</v>
      </c>
      <c r="L145" s="690" t="s">
        <v>1414</v>
      </c>
      <c r="M145" s="690" t="s">
        <v>1410</v>
      </c>
      <c r="N145" s="693"/>
      <c r="O145" s="693"/>
      <c r="P145" s="693">
        <v>3.4</v>
      </c>
      <c r="Q145" s="693"/>
      <c r="R145" s="693"/>
      <c r="S145" s="693"/>
      <c r="T145" s="693"/>
      <c r="U145" s="693"/>
      <c r="V145" s="693"/>
      <c r="W145" s="693"/>
      <c r="X145" s="693"/>
      <c r="Y145" s="693"/>
      <c r="Z145" s="693"/>
      <c r="AA145" s="694">
        <v>100</v>
      </c>
      <c r="AB145" s="694">
        <v>100</v>
      </c>
      <c r="AC145" s="692">
        <v>1</v>
      </c>
      <c r="AD145" s="690"/>
      <c r="AE145" s="690"/>
      <c r="AF145" s="690"/>
      <c r="AG145" s="690"/>
      <c r="AH145" s="691" t="s">
        <v>127</v>
      </c>
    </row>
    <row r="146" spans="1:34" ht="54.75" customHeight="1" x14ac:dyDescent="0.25">
      <c r="A146" s="902" t="s">
        <v>123</v>
      </c>
      <c r="B146" s="902"/>
      <c r="C146" s="690" t="s">
        <v>0</v>
      </c>
      <c r="D146" s="690" t="s">
        <v>143</v>
      </c>
      <c r="E146" s="690" t="s">
        <v>1768</v>
      </c>
      <c r="F146" s="691" t="s">
        <v>1769</v>
      </c>
      <c r="G146" s="691" t="s">
        <v>1770</v>
      </c>
      <c r="H146" s="692">
        <v>5</v>
      </c>
      <c r="I146" s="692">
        <v>9</v>
      </c>
      <c r="J146" s="692">
        <v>519</v>
      </c>
      <c r="K146" s="690" t="s">
        <v>1413</v>
      </c>
      <c r="L146" s="690" t="s">
        <v>1414</v>
      </c>
      <c r="M146" s="690" t="s">
        <v>1410</v>
      </c>
      <c r="N146" s="693"/>
      <c r="O146" s="693"/>
      <c r="P146" s="693">
        <v>1.2</v>
      </c>
      <c r="Q146" s="693"/>
      <c r="R146" s="693"/>
      <c r="S146" s="693"/>
      <c r="T146" s="693"/>
      <c r="U146" s="693"/>
      <c r="V146" s="693"/>
      <c r="W146" s="693"/>
      <c r="X146" s="693"/>
      <c r="Y146" s="693"/>
      <c r="Z146" s="693"/>
      <c r="AA146" s="694">
        <v>100</v>
      </c>
      <c r="AB146" s="694">
        <v>100</v>
      </c>
      <c r="AC146" s="692">
        <v>1</v>
      </c>
      <c r="AD146" s="690"/>
      <c r="AE146" s="690"/>
      <c r="AF146" s="690"/>
      <c r="AG146" s="690"/>
      <c r="AH146" s="691" t="s">
        <v>127</v>
      </c>
    </row>
    <row r="147" spans="1:34" ht="54.75" customHeight="1" x14ac:dyDescent="0.25">
      <c r="A147" s="906" t="s">
        <v>16</v>
      </c>
      <c r="B147" s="906"/>
      <c r="C147" s="695" t="s">
        <v>0</v>
      </c>
      <c r="D147" s="695" t="s">
        <v>143</v>
      </c>
      <c r="E147" s="695" t="s">
        <v>1771</v>
      </c>
      <c r="F147" s="696" t="s">
        <v>1772</v>
      </c>
      <c r="G147" s="696" t="s">
        <v>1773</v>
      </c>
      <c r="H147" s="697">
        <v>0</v>
      </c>
      <c r="I147" s="697">
        <v>1</v>
      </c>
      <c r="J147" s="697">
        <v>18</v>
      </c>
      <c r="K147" s="695" t="s">
        <v>1408</v>
      </c>
      <c r="L147" s="695" t="s">
        <v>1421</v>
      </c>
      <c r="M147" s="695" t="s">
        <v>1410</v>
      </c>
      <c r="N147" s="698"/>
      <c r="O147" s="698"/>
      <c r="P147" s="698"/>
      <c r="Q147" s="698"/>
      <c r="R147" s="698"/>
      <c r="S147" s="698"/>
      <c r="T147" s="698"/>
      <c r="U147" s="698"/>
      <c r="V147" s="698"/>
      <c r="W147" s="698"/>
      <c r="X147" s="698"/>
      <c r="Y147" s="698">
        <v>1</v>
      </c>
      <c r="Z147" s="698"/>
      <c r="AA147" s="699">
        <v>100</v>
      </c>
      <c r="AB147" s="699">
        <v>100</v>
      </c>
      <c r="AC147" s="697">
        <v>1</v>
      </c>
      <c r="AD147" s="695"/>
      <c r="AE147" s="695"/>
      <c r="AF147" s="695"/>
      <c r="AG147" s="695"/>
      <c r="AH147" s="696" t="s">
        <v>1751</v>
      </c>
    </row>
    <row r="148" spans="1:34" ht="23.25" customHeight="1" x14ac:dyDescent="0.25">
      <c r="A148" s="902" t="s">
        <v>123</v>
      </c>
      <c r="B148" s="902"/>
      <c r="C148" s="690" t="s">
        <v>0</v>
      </c>
      <c r="D148" s="690" t="s">
        <v>143</v>
      </c>
      <c r="E148" s="690" t="s">
        <v>1771</v>
      </c>
      <c r="F148" s="691" t="s">
        <v>1774</v>
      </c>
      <c r="G148" s="691" t="s">
        <v>1775</v>
      </c>
      <c r="H148" s="692">
        <v>1</v>
      </c>
      <c r="I148" s="692">
        <v>1</v>
      </c>
      <c r="J148" s="692">
        <v>37</v>
      </c>
      <c r="K148" s="690" t="s">
        <v>1408</v>
      </c>
      <c r="L148" s="690" t="s">
        <v>1421</v>
      </c>
      <c r="M148" s="690" t="s">
        <v>1410</v>
      </c>
      <c r="N148" s="693"/>
      <c r="O148" s="693"/>
      <c r="P148" s="693"/>
      <c r="Q148" s="693"/>
      <c r="R148" s="693"/>
      <c r="S148" s="693"/>
      <c r="T148" s="693"/>
      <c r="U148" s="693"/>
      <c r="V148" s="693"/>
      <c r="W148" s="693"/>
      <c r="X148" s="693"/>
      <c r="Y148" s="693">
        <v>1</v>
      </c>
      <c r="Z148" s="693"/>
      <c r="AA148" s="694">
        <v>100</v>
      </c>
      <c r="AB148" s="694">
        <v>100</v>
      </c>
      <c r="AC148" s="692">
        <v>1</v>
      </c>
      <c r="AD148" s="690"/>
      <c r="AE148" s="690"/>
      <c r="AF148" s="690"/>
      <c r="AG148" s="690"/>
      <c r="AH148" s="691" t="s">
        <v>127</v>
      </c>
    </row>
    <row r="149" spans="1:34" ht="54.75" customHeight="1" x14ac:dyDescent="0.25">
      <c r="A149" s="906" t="s">
        <v>16</v>
      </c>
      <c r="B149" s="906"/>
      <c r="C149" s="695" t="s">
        <v>0</v>
      </c>
      <c r="D149" s="695" t="s">
        <v>143</v>
      </c>
      <c r="E149" s="695" t="s">
        <v>1771</v>
      </c>
      <c r="F149" s="696" t="s">
        <v>1776</v>
      </c>
      <c r="G149" s="696" t="s">
        <v>1777</v>
      </c>
      <c r="H149" s="697">
        <v>1</v>
      </c>
      <c r="I149" s="697">
        <v>1</v>
      </c>
      <c r="J149" s="697">
        <v>987</v>
      </c>
      <c r="K149" s="695" t="s">
        <v>1408</v>
      </c>
      <c r="L149" s="695" t="s">
        <v>1438</v>
      </c>
      <c r="M149" s="695" t="s">
        <v>1410</v>
      </c>
      <c r="N149" s="698"/>
      <c r="O149" s="698"/>
      <c r="P149" s="698"/>
      <c r="Q149" s="698"/>
      <c r="R149" s="698"/>
      <c r="S149" s="698"/>
      <c r="T149" s="698">
        <v>4000</v>
      </c>
      <c r="U149" s="698"/>
      <c r="V149" s="698"/>
      <c r="W149" s="698"/>
      <c r="X149" s="698"/>
      <c r="Y149" s="698"/>
      <c r="Z149" s="698"/>
      <c r="AA149" s="699">
        <v>100</v>
      </c>
      <c r="AB149" s="699">
        <v>100</v>
      </c>
      <c r="AC149" s="697">
        <v>1</v>
      </c>
      <c r="AD149" s="695"/>
      <c r="AE149" s="695"/>
      <c r="AF149" s="695"/>
      <c r="AG149" s="695"/>
      <c r="AH149" s="696" t="s">
        <v>1778</v>
      </c>
    </row>
    <row r="150" spans="1:34" ht="24" customHeight="1" x14ac:dyDescent="0.25">
      <c r="A150" s="902" t="s">
        <v>123</v>
      </c>
      <c r="B150" s="902"/>
      <c r="C150" s="690" t="s">
        <v>0</v>
      </c>
      <c r="D150" s="690" t="s">
        <v>144</v>
      </c>
      <c r="E150" s="690" t="s">
        <v>1779</v>
      </c>
      <c r="F150" s="691" t="s">
        <v>1780</v>
      </c>
      <c r="G150" s="691" t="s">
        <v>1781</v>
      </c>
      <c r="H150" s="692">
        <v>1</v>
      </c>
      <c r="I150" s="692">
        <v>1</v>
      </c>
      <c r="J150" s="692">
        <v>84</v>
      </c>
      <c r="K150" s="690" t="s">
        <v>1408</v>
      </c>
      <c r="L150" s="690" t="s">
        <v>1409</v>
      </c>
      <c r="M150" s="690" t="s">
        <v>1410</v>
      </c>
      <c r="N150" s="693"/>
      <c r="O150" s="693"/>
      <c r="P150" s="693"/>
      <c r="Q150" s="693"/>
      <c r="R150" s="693"/>
      <c r="S150" s="693"/>
      <c r="T150" s="693"/>
      <c r="U150" s="693"/>
      <c r="V150" s="693">
        <v>2.57</v>
      </c>
      <c r="W150" s="693"/>
      <c r="X150" s="693"/>
      <c r="Y150" s="693"/>
      <c r="Z150" s="693"/>
      <c r="AA150" s="694">
        <v>100</v>
      </c>
      <c r="AB150" s="694">
        <v>100</v>
      </c>
      <c r="AC150" s="692">
        <v>1</v>
      </c>
      <c r="AD150" s="690"/>
      <c r="AE150" s="690"/>
      <c r="AF150" s="690"/>
      <c r="AG150" s="690"/>
      <c r="AH150" s="691" t="s">
        <v>127</v>
      </c>
    </row>
    <row r="151" spans="1:34" ht="33.75" customHeight="1" x14ac:dyDescent="0.25">
      <c r="A151" s="902" t="s">
        <v>123</v>
      </c>
      <c r="B151" s="902"/>
      <c r="C151" s="690" t="s">
        <v>0</v>
      </c>
      <c r="D151" s="690" t="s">
        <v>144</v>
      </c>
      <c r="E151" s="690" t="s">
        <v>1782</v>
      </c>
      <c r="F151" s="691" t="s">
        <v>1783</v>
      </c>
      <c r="G151" s="691" t="s">
        <v>1784</v>
      </c>
      <c r="H151" s="692">
        <v>4</v>
      </c>
      <c r="I151" s="692">
        <v>6</v>
      </c>
      <c r="J151" s="692">
        <v>892</v>
      </c>
      <c r="K151" s="690" t="s">
        <v>1408</v>
      </c>
      <c r="L151" s="690" t="s">
        <v>1409</v>
      </c>
      <c r="M151" s="690" t="s">
        <v>1410</v>
      </c>
      <c r="N151" s="693"/>
      <c r="O151" s="693"/>
      <c r="P151" s="693"/>
      <c r="Q151" s="693"/>
      <c r="R151" s="693"/>
      <c r="S151" s="693"/>
      <c r="T151" s="693"/>
      <c r="U151" s="693"/>
      <c r="V151" s="693">
        <v>1.5</v>
      </c>
      <c r="W151" s="693"/>
      <c r="X151" s="693"/>
      <c r="Y151" s="693"/>
      <c r="Z151" s="693"/>
      <c r="AA151" s="694">
        <v>100</v>
      </c>
      <c r="AB151" s="694">
        <v>100</v>
      </c>
      <c r="AC151" s="692">
        <v>1</v>
      </c>
      <c r="AD151" s="690"/>
      <c r="AE151" s="690"/>
      <c r="AF151" s="690"/>
      <c r="AG151" s="690"/>
      <c r="AH151" s="691" t="s">
        <v>127</v>
      </c>
    </row>
    <row r="152" spans="1:34" ht="54.75" customHeight="1" x14ac:dyDescent="0.25">
      <c r="A152" s="902" t="s">
        <v>123</v>
      </c>
      <c r="B152" s="902"/>
      <c r="C152" s="690" t="s">
        <v>0</v>
      </c>
      <c r="D152" s="690" t="s">
        <v>144</v>
      </c>
      <c r="E152" s="690" t="s">
        <v>971</v>
      </c>
      <c r="F152" s="691" t="s">
        <v>1785</v>
      </c>
      <c r="G152" s="691" t="s">
        <v>1786</v>
      </c>
      <c r="H152" s="692">
        <v>3</v>
      </c>
      <c r="I152" s="692">
        <v>10</v>
      </c>
      <c r="J152" s="692">
        <v>715</v>
      </c>
      <c r="K152" s="690" t="s">
        <v>1408</v>
      </c>
      <c r="L152" s="690" t="s">
        <v>1409</v>
      </c>
      <c r="M152" s="690" t="s">
        <v>1410</v>
      </c>
      <c r="N152" s="693"/>
      <c r="O152" s="693"/>
      <c r="P152" s="693"/>
      <c r="Q152" s="693"/>
      <c r="R152" s="693"/>
      <c r="S152" s="693"/>
      <c r="T152" s="693"/>
      <c r="U152" s="693"/>
      <c r="V152" s="693">
        <v>4</v>
      </c>
      <c r="W152" s="693"/>
      <c r="X152" s="693"/>
      <c r="Y152" s="693"/>
      <c r="Z152" s="693"/>
      <c r="AA152" s="694">
        <v>100</v>
      </c>
      <c r="AB152" s="694">
        <v>100</v>
      </c>
      <c r="AC152" s="692">
        <v>1</v>
      </c>
      <c r="AD152" s="690"/>
      <c r="AE152" s="690"/>
      <c r="AF152" s="690"/>
      <c r="AG152" s="690"/>
      <c r="AH152" s="691" t="s">
        <v>127</v>
      </c>
    </row>
    <row r="153" spans="1:34" ht="54.75" customHeight="1" x14ac:dyDescent="0.25">
      <c r="A153" s="906" t="s">
        <v>16</v>
      </c>
      <c r="B153" s="906"/>
      <c r="C153" s="695" t="s">
        <v>0</v>
      </c>
      <c r="D153" s="695" t="s">
        <v>144</v>
      </c>
      <c r="E153" s="695" t="s">
        <v>1787</v>
      </c>
      <c r="F153" s="696" t="s">
        <v>1788</v>
      </c>
      <c r="G153" s="696" t="s">
        <v>1789</v>
      </c>
      <c r="H153" s="697">
        <v>2</v>
      </c>
      <c r="I153" s="697">
        <v>5</v>
      </c>
      <c r="J153" s="697">
        <v>407</v>
      </c>
      <c r="K153" s="695" t="s">
        <v>1413</v>
      </c>
      <c r="L153" s="695" t="s">
        <v>1414</v>
      </c>
      <c r="M153" s="695" t="s">
        <v>1410</v>
      </c>
      <c r="N153" s="698"/>
      <c r="O153" s="698"/>
      <c r="P153" s="698">
        <v>1.2</v>
      </c>
      <c r="Q153" s="698"/>
      <c r="R153" s="698"/>
      <c r="S153" s="698"/>
      <c r="T153" s="698"/>
      <c r="U153" s="698"/>
      <c r="V153" s="698"/>
      <c r="W153" s="698"/>
      <c r="X153" s="698"/>
      <c r="Y153" s="698"/>
      <c r="Z153" s="698"/>
      <c r="AA153" s="699">
        <v>100</v>
      </c>
      <c r="AB153" s="699">
        <v>100</v>
      </c>
      <c r="AC153" s="697">
        <v>1</v>
      </c>
      <c r="AD153" s="695"/>
      <c r="AE153" s="695"/>
      <c r="AF153" s="695"/>
      <c r="AG153" s="695"/>
      <c r="AH153" s="696" t="s">
        <v>1790</v>
      </c>
    </row>
    <row r="154" spans="1:34" ht="54.75" customHeight="1" x14ac:dyDescent="0.25">
      <c r="A154" s="906" t="s">
        <v>16</v>
      </c>
      <c r="B154" s="906"/>
      <c r="C154" s="695" t="s">
        <v>0</v>
      </c>
      <c r="D154" s="695" t="s">
        <v>144</v>
      </c>
      <c r="E154" s="695" t="s">
        <v>1791</v>
      </c>
      <c r="F154" s="696" t="s">
        <v>1792</v>
      </c>
      <c r="G154" s="696" t="s">
        <v>1793</v>
      </c>
      <c r="H154" s="697">
        <v>2</v>
      </c>
      <c r="I154" s="697">
        <v>4</v>
      </c>
      <c r="J154" s="697">
        <v>637</v>
      </c>
      <c r="K154" s="695" t="s">
        <v>1413</v>
      </c>
      <c r="L154" s="695" t="s">
        <v>1414</v>
      </c>
      <c r="M154" s="695" t="s">
        <v>1410</v>
      </c>
      <c r="N154" s="698"/>
      <c r="O154" s="698"/>
      <c r="P154" s="698">
        <v>1.2</v>
      </c>
      <c r="Q154" s="698"/>
      <c r="R154" s="698"/>
      <c r="S154" s="698"/>
      <c r="T154" s="698"/>
      <c r="U154" s="698"/>
      <c r="V154" s="698"/>
      <c r="W154" s="698"/>
      <c r="X154" s="698"/>
      <c r="Y154" s="698"/>
      <c r="Z154" s="698"/>
      <c r="AA154" s="699">
        <v>100</v>
      </c>
      <c r="AB154" s="699">
        <v>100</v>
      </c>
      <c r="AC154" s="697">
        <v>1</v>
      </c>
      <c r="AD154" s="695"/>
      <c r="AE154" s="695"/>
      <c r="AF154" s="695"/>
      <c r="AG154" s="695"/>
      <c r="AH154" s="696" t="s">
        <v>1790</v>
      </c>
    </row>
    <row r="155" spans="1:34" ht="54.75" customHeight="1" x14ac:dyDescent="0.25">
      <c r="A155" s="906" t="s">
        <v>16</v>
      </c>
      <c r="B155" s="906"/>
      <c r="C155" s="695" t="s">
        <v>0</v>
      </c>
      <c r="D155" s="695" t="s">
        <v>144</v>
      </c>
      <c r="E155" s="695" t="s">
        <v>1794</v>
      </c>
      <c r="F155" s="696" t="s">
        <v>1795</v>
      </c>
      <c r="G155" s="696" t="s">
        <v>1796</v>
      </c>
      <c r="H155" s="697">
        <v>1</v>
      </c>
      <c r="I155" s="697">
        <v>2</v>
      </c>
      <c r="J155" s="697">
        <v>329</v>
      </c>
      <c r="K155" s="695" t="s">
        <v>1413</v>
      </c>
      <c r="L155" s="695" t="s">
        <v>1414</v>
      </c>
      <c r="M155" s="695" t="s">
        <v>1410</v>
      </c>
      <c r="N155" s="698"/>
      <c r="O155" s="698"/>
      <c r="P155" s="698">
        <v>1.2</v>
      </c>
      <c r="Q155" s="698"/>
      <c r="R155" s="698"/>
      <c r="S155" s="698"/>
      <c r="T155" s="698"/>
      <c r="U155" s="698"/>
      <c r="V155" s="698"/>
      <c r="W155" s="698"/>
      <c r="X155" s="698"/>
      <c r="Y155" s="698"/>
      <c r="Z155" s="698"/>
      <c r="AA155" s="699">
        <v>100</v>
      </c>
      <c r="AB155" s="699">
        <v>100</v>
      </c>
      <c r="AC155" s="697">
        <v>1</v>
      </c>
      <c r="AD155" s="695"/>
      <c r="AE155" s="695"/>
      <c r="AF155" s="695"/>
      <c r="AG155" s="695"/>
      <c r="AH155" s="696" t="s">
        <v>1790</v>
      </c>
    </row>
    <row r="156" spans="1:34" ht="65.25" customHeight="1" x14ac:dyDescent="0.25">
      <c r="A156" s="911" t="s">
        <v>16</v>
      </c>
      <c r="B156" s="911"/>
      <c r="C156" s="700" t="s">
        <v>0</v>
      </c>
      <c r="D156" s="700" t="s">
        <v>144</v>
      </c>
      <c r="E156" s="700" t="s">
        <v>1797</v>
      </c>
      <c r="F156" s="701" t="s">
        <v>1798</v>
      </c>
      <c r="G156" s="701" t="s">
        <v>1799</v>
      </c>
      <c r="H156" s="702">
        <v>1</v>
      </c>
      <c r="I156" s="702">
        <v>4</v>
      </c>
      <c r="J156" s="702">
        <v>249</v>
      </c>
      <c r="K156" s="700" t="s">
        <v>1413</v>
      </c>
      <c r="L156" s="700" t="s">
        <v>1414</v>
      </c>
      <c r="M156" s="700" t="s">
        <v>1410</v>
      </c>
      <c r="N156" s="703"/>
      <c r="O156" s="703"/>
      <c r="P156" s="703"/>
      <c r="Q156" s="703"/>
      <c r="R156" s="703"/>
      <c r="S156" s="703"/>
      <c r="T156" s="703"/>
      <c r="U156" s="703"/>
      <c r="V156" s="703"/>
      <c r="W156" s="703"/>
      <c r="X156" s="703"/>
      <c r="Y156" s="703"/>
      <c r="Z156" s="703"/>
      <c r="AA156" s="704"/>
      <c r="AB156" s="704"/>
      <c r="AC156" s="700"/>
      <c r="AD156" s="700"/>
      <c r="AE156" s="700"/>
      <c r="AF156" s="700"/>
      <c r="AG156" s="702">
        <v>1</v>
      </c>
      <c r="AH156" s="701" t="s">
        <v>1800</v>
      </c>
    </row>
    <row r="157" spans="1:34" ht="65.25" customHeight="1" x14ac:dyDescent="0.25">
      <c r="A157" s="911" t="s">
        <v>16</v>
      </c>
      <c r="B157" s="911"/>
      <c r="C157" s="700" t="s">
        <v>0</v>
      </c>
      <c r="D157" s="700" t="s">
        <v>144</v>
      </c>
      <c r="E157" s="700" t="s">
        <v>1801</v>
      </c>
      <c r="F157" s="701" t="s">
        <v>1802</v>
      </c>
      <c r="G157" s="701" t="s">
        <v>1803</v>
      </c>
      <c r="H157" s="702">
        <v>2</v>
      </c>
      <c r="I157" s="702">
        <v>7</v>
      </c>
      <c r="J157" s="702">
        <v>323</v>
      </c>
      <c r="K157" s="700" t="s">
        <v>1413</v>
      </c>
      <c r="L157" s="700" t="s">
        <v>1414</v>
      </c>
      <c r="M157" s="700" t="s">
        <v>1410</v>
      </c>
      <c r="N157" s="703"/>
      <c r="O157" s="703"/>
      <c r="P157" s="703"/>
      <c r="Q157" s="703"/>
      <c r="R157" s="703"/>
      <c r="S157" s="703"/>
      <c r="T157" s="703"/>
      <c r="U157" s="703"/>
      <c r="V157" s="703"/>
      <c r="W157" s="703"/>
      <c r="X157" s="703"/>
      <c r="Y157" s="703"/>
      <c r="Z157" s="703"/>
      <c r="AA157" s="704"/>
      <c r="AB157" s="704"/>
      <c r="AC157" s="700"/>
      <c r="AD157" s="700"/>
      <c r="AE157" s="700"/>
      <c r="AF157" s="700"/>
      <c r="AG157" s="702">
        <v>1</v>
      </c>
      <c r="AH157" s="701" t="s">
        <v>1800</v>
      </c>
    </row>
    <row r="158" spans="1:34" ht="24" customHeight="1" x14ac:dyDescent="0.25">
      <c r="A158" s="902" t="s">
        <v>123</v>
      </c>
      <c r="B158" s="902"/>
      <c r="C158" s="690" t="s">
        <v>0</v>
      </c>
      <c r="D158" s="690" t="s">
        <v>144</v>
      </c>
      <c r="E158" s="690" t="s">
        <v>1804</v>
      </c>
      <c r="F158" s="691" t="s">
        <v>1805</v>
      </c>
      <c r="G158" s="691" t="s">
        <v>1806</v>
      </c>
      <c r="H158" s="692">
        <v>0</v>
      </c>
      <c r="I158" s="692">
        <v>1</v>
      </c>
      <c r="J158" s="692">
        <v>23</v>
      </c>
      <c r="K158" s="690" t="s">
        <v>1408</v>
      </c>
      <c r="L158" s="690" t="s">
        <v>1421</v>
      </c>
      <c r="M158" s="690" t="s">
        <v>1410</v>
      </c>
      <c r="N158" s="693"/>
      <c r="O158" s="693"/>
      <c r="P158" s="693"/>
      <c r="Q158" s="693"/>
      <c r="R158" s="693"/>
      <c r="S158" s="693"/>
      <c r="T158" s="693"/>
      <c r="U158" s="693"/>
      <c r="V158" s="693"/>
      <c r="W158" s="693"/>
      <c r="X158" s="693"/>
      <c r="Y158" s="693">
        <v>1</v>
      </c>
      <c r="Z158" s="693"/>
      <c r="AA158" s="694">
        <v>100</v>
      </c>
      <c r="AB158" s="694">
        <v>100</v>
      </c>
      <c r="AC158" s="692">
        <v>1</v>
      </c>
      <c r="AD158" s="690"/>
      <c r="AE158" s="690"/>
      <c r="AF158" s="690"/>
      <c r="AG158" s="690"/>
      <c r="AH158" s="691" t="s">
        <v>127</v>
      </c>
    </row>
    <row r="159" spans="1:34" ht="23.25" customHeight="1" x14ac:dyDescent="0.25">
      <c r="A159" s="902" t="s">
        <v>123</v>
      </c>
      <c r="B159" s="902"/>
      <c r="C159" s="690" t="s">
        <v>0</v>
      </c>
      <c r="D159" s="690" t="s">
        <v>144</v>
      </c>
      <c r="E159" s="690" t="s">
        <v>1807</v>
      </c>
      <c r="F159" s="691" t="s">
        <v>1808</v>
      </c>
      <c r="G159" s="691" t="s">
        <v>1809</v>
      </c>
      <c r="H159" s="692">
        <v>1</v>
      </c>
      <c r="I159" s="692">
        <v>1</v>
      </c>
      <c r="J159" s="692">
        <v>78</v>
      </c>
      <c r="K159" s="690" t="s">
        <v>1408</v>
      </c>
      <c r="L159" s="690" t="s">
        <v>1421</v>
      </c>
      <c r="M159" s="690" t="s">
        <v>1410</v>
      </c>
      <c r="N159" s="693"/>
      <c r="O159" s="693"/>
      <c r="P159" s="693"/>
      <c r="Q159" s="693"/>
      <c r="R159" s="693"/>
      <c r="S159" s="693"/>
      <c r="T159" s="693"/>
      <c r="U159" s="693"/>
      <c r="V159" s="693"/>
      <c r="W159" s="693"/>
      <c r="X159" s="693"/>
      <c r="Y159" s="693">
        <v>1</v>
      </c>
      <c r="Z159" s="693"/>
      <c r="AA159" s="694">
        <v>100</v>
      </c>
      <c r="AB159" s="694">
        <v>100</v>
      </c>
      <c r="AC159" s="692">
        <v>1</v>
      </c>
      <c r="AD159" s="690"/>
      <c r="AE159" s="690"/>
      <c r="AF159" s="690"/>
      <c r="AG159" s="690"/>
      <c r="AH159" s="691" t="s">
        <v>127</v>
      </c>
    </row>
    <row r="160" spans="1:34" ht="24" customHeight="1" x14ac:dyDescent="0.25">
      <c r="A160" s="902" t="s">
        <v>123</v>
      </c>
      <c r="B160" s="902"/>
      <c r="C160" s="690" t="s">
        <v>0</v>
      </c>
      <c r="D160" s="690" t="s">
        <v>144</v>
      </c>
      <c r="E160" s="690" t="s">
        <v>1810</v>
      </c>
      <c r="F160" s="691" t="s">
        <v>1811</v>
      </c>
      <c r="G160" s="691" t="s">
        <v>1812</v>
      </c>
      <c r="H160" s="692">
        <v>1</v>
      </c>
      <c r="I160" s="692">
        <v>1</v>
      </c>
      <c r="J160" s="692">
        <v>160</v>
      </c>
      <c r="K160" s="690" t="s">
        <v>1408</v>
      </c>
      <c r="L160" s="690" t="s">
        <v>1421</v>
      </c>
      <c r="M160" s="690" t="s">
        <v>1410</v>
      </c>
      <c r="N160" s="693"/>
      <c r="O160" s="693"/>
      <c r="P160" s="693"/>
      <c r="Q160" s="693"/>
      <c r="R160" s="693"/>
      <c r="S160" s="693"/>
      <c r="T160" s="693"/>
      <c r="U160" s="693"/>
      <c r="V160" s="693"/>
      <c r="W160" s="693"/>
      <c r="X160" s="693"/>
      <c r="Y160" s="693">
        <v>1</v>
      </c>
      <c r="Z160" s="693"/>
      <c r="AA160" s="694">
        <v>100</v>
      </c>
      <c r="AB160" s="694">
        <v>100</v>
      </c>
      <c r="AC160" s="692">
        <v>1</v>
      </c>
      <c r="AD160" s="690"/>
      <c r="AE160" s="690"/>
      <c r="AF160" s="690"/>
      <c r="AG160" s="690"/>
      <c r="AH160" s="691" t="s">
        <v>127</v>
      </c>
    </row>
    <row r="161" spans="1:34" ht="65.25" customHeight="1" x14ac:dyDescent="0.25">
      <c r="A161" s="911" t="s">
        <v>123</v>
      </c>
      <c r="B161" s="911"/>
      <c r="C161" s="700" t="s">
        <v>0</v>
      </c>
      <c r="D161" s="700" t="s">
        <v>144</v>
      </c>
      <c r="E161" s="700" t="s">
        <v>1813</v>
      </c>
      <c r="F161" s="701" t="s">
        <v>1814</v>
      </c>
      <c r="G161" s="701" t="s">
        <v>1815</v>
      </c>
      <c r="H161" s="702">
        <v>0</v>
      </c>
      <c r="I161" s="702">
        <v>1</v>
      </c>
      <c r="J161" s="702">
        <v>48</v>
      </c>
      <c r="K161" s="700" t="s">
        <v>1408</v>
      </c>
      <c r="L161" s="700" t="s">
        <v>1438</v>
      </c>
      <c r="M161" s="700" t="s">
        <v>1410</v>
      </c>
      <c r="N161" s="703"/>
      <c r="O161" s="703"/>
      <c r="P161" s="703"/>
      <c r="Q161" s="703"/>
      <c r="R161" s="703"/>
      <c r="S161" s="703"/>
      <c r="T161" s="703"/>
      <c r="U161" s="703"/>
      <c r="V161" s="703"/>
      <c r="W161" s="703"/>
      <c r="X161" s="703"/>
      <c r="Y161" s="703"/>
      <c r="Z161" s="703"/>
      <c r="AA161" s="704"/>
      <c r="AB161" s="704"/>
      <c r="AC161" s="700"/>
      <c r="AD161" s="700"/>
      <c r="AE161" s="700"/>
      <c r="AF161" s="700"/>
      <c r="AG161" s="702">
        <v>1</v>
      </c>
      <c r="AH161" s="701" t="s">
        <v>1816</v>
      </c>
    </row>
    <row r="162" spans="1:34" ht="64.5" customHeight="1" x14ac:dyDescent="0.25">
      <c r="A162" s="911" t="s">
        <v>123</v>
      </c>
      <c r="B162" s="911"/>
      <c r="C162" s="700" t="s">
        <v>0</v>
      </c>
      <c r="D162" s="700" t="s">
        <v>144</v>
      </c>
      <c r="E162" s="700" t="s">
        <v>1813</v>
      </c>
      <c r="F162" s="701" t="s">
        <v>1817</v>
      </c>
      <c r="G162" s="701" t="s">
        <v>1818</v>
      </c>
      <c r="H162" s="702">
        <v>1</v>
      </c>
      <c r="I162" s="702">
        <v>1</v>
      </c>
      <c r="J162" s="702">
        <v>148</v>
      </c>
      <c r="K162" s="700" t="s">
        <v>1408</v>
      </c>
      <c r="L162" s="700" t="s">
        <v>1438</v>
      </c>
      <c r="M162" s="700" t="s">
        <v>1410</v>
      </c>
      <c r="N162" s="703"/>
      <c r="O162" s="703"/>
      <c r="P162" s="703"/>
      <c r="Q162" s="703"/>
      <c r="R162" s="703"/>
      <c r="S162" s="703"/>
      <c r="T162" s="703"/>
      <c r="U162" s="703"/>
      <c r="V162" s="703"/>
      <c r="W162" s="703"/>
      <c r="X162" s="703"/>
      <c r="Y162" s="703"/>
      <c r="Z162" s="703"/>
      <c r="AA162" s="704"/>
      <c r="AB162" s="704"/>
      <c r="AC162" s="700"/>
      <c r="AD162" s="700"/>
      <c r="AE162" s="700"/>
      <c r="AF162" s="700"/>
      <c r="AG162" s="702">
        <v>1</v>
      </c>
      <c r="AH162" s="701" t="s">
        <v>1816</v>
      </c>
    </row>
    <row r="163" spans="1:34" ht="65.25" customHeight="1" x14ac:dyDescent="0.25">
      <c r="A163" s="911" t="s">
        <v>123</v>
      </c>
      <c r="B163" s="911"/>
      <c r="C163" s="700" t="s">
        <v>0</v>
      </c>
      <c r="D163" s="700" t="s">
        <v>144</v>
      </c>
      <c r="E163" s="700" t="s">
        <v>1813</v>
      </c>
      <c r="F163" s="701" t="s">
        <v>1819</v>
      </c>
      <c r="G163" s="701" t="s">
        <v>1820</v>
      </c>
      <c r="H163" s="702">
        <v>1</v>
      </c>
      <c r="I163" s="702">
        <v>1</v>
      </c>
      <c r="J163" s="702">
        <v>130</v>
      </c>
      <c r="K163" s="700" t="s">
        <v>1408</v>
      </c>
      <c r="L163" s="700" t="s">
        <v>1438</v>
      </c>
      <c r="M163" s="700" t="s">
        <v>1410</v>
      </c>
      <c r="N163" s="703"/>
      <c r="O163" s="703"/>
      <c r="P163" s="703"/>
      <c r="Q163" s="703"/>
      <c r="R163" s="703"/>
      <c r="S163" s="703"/>
      <c r="T163" s="703"/>
      <c r="U163" s="703"/>
      <c r="V163" s="703"/>
      <c r="W163" s="703"/>
      <c r="X163" s="703"/>
      <c r="Y163" s="703"/>
      <c r="Z163" s="703"/>
      <c r="AA163" s="704"/>
      <c r="AB163" s="704"/>
      <c r="AC163" s="700"/>
      <c r="AD163" s="700"/>
      <c r="AE163" s="700"/>
      <c r="AF163" s="700"/>
      <c r="AG163" s="702">
        <v>1</v>
      </c>
      <c r="AH163" s="701" t="s">
        <v>1816</v>
      </c>
    </row>
    <row r="164" spans="1:34" ht="65.25" customHeight="1" x14ac:dyDescent="0.25">
      <c r="A164" s="911" t="s">
        <v>123</v>
      </c>
      <c r="B164" s="911"/>
      <c r="C164" s="700" t="s">
        <v>0</v>
      </c>
      <c r="D164" s="700" t="s">
        <v>144</v>
      </c>
      <c r="E164" s="700" t="s">
        <v>1813</v>
      </c>
      <c r="F164" s="701" t="s">
        <v>1821</v>
      </c>
      <c r="G164" s="701" t="s">
        <v>1822</v>
      </c>
      <c r="H164" s="702">
        <v>1</v>
      </c>
      <c r="I164" s="702">
        <v>1</v>
      </c>
      <c r="J164" s="702">
        <v>145</v>
      </c>
      <c r="K164" s="700" t="s">
        <v>1408</v>
      </c>
      <c r="L164" s="700" t="s">
        <v>1438</v>
      </c>
      <c r="M164" s="700" t="s">
        <v>1410</v>
      </c>
      <c r="N164" s="703"/>
      <c r="O164" s="703"/>
      <c r="P164" s="703"/>
      <c r="Q164" s="703"/>
      <c r="R164" s="703"/>
      <c r="S164" s="703"/>
      <c r="T164" s="703"/>
      <c r="U164" s="703"/>
      <c r="V164" s="703"/>
      <c r="W164" s="703"/>
      <c r="X164" s="703"/>
      <c r="Y164" s="703"/>
      <c r="Z164" s="703"/>
      <c r="AA164" s="704"/>
      <c r="AB164" s="704"/>
      <c r="AC164" s="700"/>
      <c r="AD164" s="700"/>
      <c r="AE164" s="700"/>
      <c r="AF164" s="700"/>
      <c r="AG164" s="702">
        <v>1</v>
      </c>
      <c r="AH164" s="701" t="s">
        <v>1816</v>
      </c>
    </row>
    <row r="165" spans="1:34" ht="65.25" customHeight="1" x14ac:dyDescent="0.25">
      <c r="A165" s="911" t="s">
        <v>123</v>
      </c>
      <c r="B165" s="911"/>
      <c r="C165" s="700" t="s">
        <v>0</v>
      </c>
      <c r="D165" s="700" t="s">
        <v>144</v>
      </c>
      <c r="E165" s="700" t="s">
        <v>1813</v>
      </c>
      <c r="F165" s="701" t="s">
        <v>1823</v>
      </c>
      <c r="G165" s="701" t="s">
        <v>1824</v>
      </c>
      <c r="H165" s="702">
        <v>1</v>
      </c>
      <c r="I165" s="702">
        <v>1</v>
      </c>
      <c r="J165" s="702">
        <v>182</v>
      </c>
      <c r="K165" s="700" t="s">
        <v>1408</v>
      </c>
      <c r="L165" s="700" t="s">
        <v>1438</v>
      </c>
      <c r="M165" s="700" t="s">
        <v>1410</v>
      </c>
      <c r="N165" s="703"/>
      <c r="O165" s="703"/>
      <c r="P165" s="703"/>
      <c r="Q165" s="703"/>
      <c r="R165" s="703"/>
      <c r="S165" s="703"/>
      <c r="T165" s="703"/>
      <c r="U165" s="703"/>
      <c r="V165" s="703"/>
      <c r="W165" s="703"/>
      <c r="X165" s="703"/>
      <c r="Y165" s="703"/>
      <c r="Z165" s="703"/>
      <c r="AA165" s="704"/>
      <c r="AB165" s="704"/>
      <c r="AC165" s="700"/>
      <c r="AD165" s="700"/>
      <c r="AE165" s="700"/>
      <c r="AF165" s="700"/>
      <c r="AG165" s="702">
        <v>1</v>
      </c>
      <c r="AH165" s="701" t="s">
        <v>1816</v>
      </c>
    </row>
    <row r="166" spans="1:34" ht="64.5" customHeight="1" x14ac:dyDescent="0.25">
      <c r="A166" s="911" t="s">
        <v>123</v>
      </c>
      <c r="B166" s="911"/>
      <c r="C166" s="700" t="s">
        <v>0</v>
      </c>
      <c r="D166" s="700" t="s">
        <v>144</v>
      </c>
      <c r="E166" s="700" t="s">
        <v>1813</v>
      </c>
      <c r="F166" s="701" t="s">
        <v>1825</v>
      </c>
      <c r="G166" s="701" t="s">
        <v>1826</v>
      </c>
      <c r="H166" s="702">
        <v>1</v>
      </c>
      <c r="I166" s="702">
        <v>1</v>
      </c>
      <c r="J166" s="702">
        <v>139</v>
      </c>
      <c r="K166" s="700" t="s">
        <v>1408</v>
      </c>
      <c r="L166" s="700" t="s">
        <v>1438</v>
      </c>
      <c r="M166" s="700" t="s">
        <v>1410</v>
      </c>
      <c r="N166" s="703"/>
      <c r="O166" s="703"/>
      <c r="P166" s="703"/>
      <c r="Q166" s="703"/>
      <c r="R166" s="703"/>
      <c r="S166" s="703"/>
      <c r="T166" s="703"/>
      <c r="U166" s="703"/>
      <c r="V166" s="703"/>
      <c r="W166" s="703"/>
      <c r="X166" s="703"/>
      <c r="Y166" s="703"/>
      <c r="Z166" s="703"/>
      <c r="AA166" s="704"/>
      <c r="AB166" s="704"/>
      <c r="AC166" s="700"/>
      <c r="AD166" s="700"/>
      <c r="AE166" s="700"/>
      <c r="AF166" s="700"/>
      <c r="AG166" s="702">
        <v>1</v>
      </c>
      <c r="AH166" s="701" t="s">
        <v>1816</v>
      </c>
    </row>
    <row r="167" spans="1:34" ht="65.25" customHeight="1" x14ac:dyDescent="0.25">
      <c r="A167" s="911" t="s">
        <v>123</v>
      </c>
      <c r="B167" s="911"/>
      <c r="C167" s="700" t="s">
        <v>0</v>
      </c>
      <c r="D167" s="700" t="s">
        <v>144</v>
      </c>
      <c r="E167" s="700" t="s">
        <v>1813</v>
      </c>
      <c r="F167" s="701" t="s">
        <v>1827</v>
      </c>
      <c r="G167" s="701" t="s">
        <v>1828</v>
      </c>
      <c r="H167" s="702">
        <v>0</v>
      </c>
      <c r="I167" s="702">
        <v>10</v>
      </c>
      <c r="J167" s="702">
        <v>197</v>
      </c>
      <c r="K167" s="700" t="s">
        <v>1408</v>
      </c>
      <c r="L167" s="700" t="s">
        <v>1438</v>
      </c>
      <c r="M167" s="700" t="s">
        <v>1410</v>
      </c>
      <c r="N167" s="703"/>
      <c r="O167" s="703"/>
      <c r="P167" s="703"/>
      <c r="Q167" s="703"/>
      <c r="R167" s="703"/>
      <c r="S167" s="703"/>
      <c r="T167" s="703"/>
      <c r="U167" s="703"/>
      <c r="V167" s="703"/>
      <c r="W167" s="703"/>
      <c r="X167" s="703"/>
      <c r="Y167" s="703"/>
      <c r="Z167" s="703"/>
      <c r="AA167" s="704"/>
      <c r="AB167" s="704"/>
      <c r="AC167" s="700"/>
      <c r="AD167" s="700"/>
      <c r="AE167" s="700"/>
      <c r="AF167" s="700"/>
      <c r="AG167" s="702">
        <v>1</v>
      </c>
      <c r="AH167" s="701" t="s">
        <v>1816</v>
      </c>
    </row>
    <row r="168" spans="1:34" ht="54.75" customHeight="1" x14ac:dyDescent="0.25">
      <c r="A168" s="906" t="s">
        <v>16</v>
      </c>
      <c r="B168" s="906"/>
      <c r="C168" s="695" t="s">
        <v>0</v>
      </c>
      <c r="D168" s="695" t="s">
        <v>144</v>
      </c>
      <c r="E168" s="695" t="s">
        <v>1829</v>
      </c>
      <c r="F168" s="696" t="s">
        <v>1830</v>
      </c>
      <c r="G168" s="696" t="s">
        <v>1831</v>
      </c>
      <c r="H168" s="697">
        <v>1</v>
      </c>
      <c r="I168" s="697">
        <v>3</v>
      </c>
      <c r="J168" s="697">
        <v>196</v>
      </c>
      <c r="K168" s="695" t="s">
        <v>1413</v>
      </c>
      <c r="L168" s="695" t="s">
        <v>1581</v>
      </c>
      <c r="M168" s="695" t="s">
        <v>1410</v>
      </c>
      <c r="N168" s="698"/>
      <c r="O168" s="698"/>
      <c r="P168" s="698">
        <v>4.13</v>
      </c>
      <c r="Q168" s="698"/>
      <c r="R168" s="698"/>
      <c r="S168" s="698"/>
      <c r="T168" s="698"/>
      <c r="U168" s="698"/>
      <c r="V168" s="698"/>
      <c r="W168" s="698"/>
      <c r="X168" s="698"/>
      <c r="Y168" s="698"/>
      <c r="Z168" s="698"/>
      <c r="AA168" s="699">
        <v>100</v>
      </c>
      <c r="AB168" s="699">
        <v>100</v>
      </c>
      <c r="AC168" s="697">
        <v>1</v>
      </c>
      <c r="AD168" s="695"/>
      <c r="AE168" s="695"/>
      <c r="AF168" s="695"/>
      <c r="AG168" s="695"/>
      <c r="AH168" s="696" t="s">
        <v>1790</v>
      </c>
    </row>
    <row r="169" spans="1:34" ht="24" customHeight="1" x14ac:dyDescent="0.25">
      <c r="A169" s="902" t="s">
        <v>123</v>
      </c>
      <c r="B169" s="902"/>
      <c r="C169" s="690" t="s">
        <v>0</v>
      </c>
      <c r="D169" s="690" t="s">
        <v>144</v>
      </c>
      <c r="E169" s="690" t="s">
        <v>1832</v>
      </c>
      <c r="F169" s="691" t="s">
        <v>1833</v>
      </c>
      <c r="G169" s="691" t="s">
        <v>1834</v>
      </c>
      <c r="H169" s="692">
        <v>1</v>
      </c>
      <c r="I169" s="692">
        <v>4</v>
      </c>
      <c r="J169" s="692">
        <v>249</v>
      </c>
      <c r="K169" s="690" t="s">
        <v>1413</v>
      </c>
      <c r="L169" s="690" t="s">
        <v>1581</v>
      </c>
      <c r="M169" s="690" t="s">
        <v>1410</v>
      </c>
      <c r="N169" s="693"/>
      <c r="O169" s="693"/>
      <c r="P169" s="693">
        <v>3.3</v>
      </c>
      <c r="Q169" s="693"/>
      <c r="R169" s="693"/>
      <c r="S169" s="693"/>
      <c r="T169" s="693"/>
      <c r="U169" s="693"/>
      <c r="V169" s="693"/>
      <c r="W169" s="693"/>
      <c r="X169" s="693"/>
      <c r="Y169" s="693"/>
      <c r="Z169" s="693"/>
      <c r="AA169" s="694">
        <v>100</v>
      </c>
      <c r="AB169" s="694">
        <v>100</v>
      </c>
      <c r="AC169" s="692">
        <v>1</v>
      </c>
      <c r="AD169" s="690"/>
      <c r="AE169" s="690"/>
      <c r="AF169" s="690"/>
      <c r="AG169" s="690"/>
      <c r="AH169" s="691" t="s">
        <v>127</v>
      </c>
    </row>
    <row r="170" spans="1:34" ht="54.75" customHeight="1" x14ac:dyDescent="0.25">
      <c r="A170" s="902" t="s">
        <v>123</v>
      </c>
      <c r="B170" s="902"/>
      <c r="C170" s="690" t="s">
        <v>0</v>
      </c>
      <c r="D170" s="690" t="s">
        <v>144</v>
      </c>
      <c r="E170" s="690" t="s">
        <v>950</v>
      </c>
      <c r="F170" s="691" t="s">
        <v>1835</v>
      </c>
      <c r="G170" s="691" t="s">
        <v>1836</v>
      </c>
      <c r="H170" s="692">
        <v>3</v>
      </c>
      <c r="I170" s="692">
        <v>10</v>
      </c>
      <c r="J170" s="692">
        <v>1036</v>
      </c>
      <c r="K170" s="690" t="s">
        <v>1413</v>
      </c>
      <c r="L170" s="690" t="s">
        <v>1581</v>
      </c>
      <c r="M170" s="690" t="s">
        <v>1410</v>
      </c>
      <c r="N170" s="693"/>
      <c r="O170" s="693"/>
      <c r="P170" s="693">
        <v>6</v>
      </c>
      <c r="Q170" s="693"/>
      <c r="R170" s="693"/>
      <c r="S170" s="693"/>
      <c r="T170" s="693"/>
      <c r="U170" s="693"/>
      <c r="V170" s="693"/>
      <c r="W170" s="693"/>
      <c r="X170" s="693"/>
      <c r="Y170" s="693"/>
      <c r="Z170" s="693"/>
      <c r="AA170" s="694">
        <v>100</v>
      </c>
      <c r="AB170" s="694">
        <v>100</v>
      </c>
      <c r="AC170" s="692">
        <v>1</v>
      </c>
      <c r="AD170" s="690"/>
      <c r="AE170" s="690"/>
      <c r="AF170" s="690"/>
      <c r="AG170" s="690"/>
      <c r="AH170" s="691" t="s">
        <v>127</v>
      </c>
    </row>
    <row r="171" spans="1:34" ht="23.25" customHeight="1" x14ac:dyDescent="0.25">
      <c r="A171" s="902" t="s">
        <v>123</v>
      </c>
      <c r="B171" s="902"/>
      <c r="C171" s="690" t="s">
        <v>0</v>
      </c>
      <c r="D171" s="690" t="s">
        <v>147</v>
      </c>
      <c r="E171" s="690" t="s">
        <v>973</v>
      </c>
      <c r="F171" s="691" t="s">
        <v>1837</v>
      </c>
      <c r="G171" s="691" t="s">
        <v>1838</v>
      </c>
      <c r="H171" s="692">
        <v>1</v>
      </c>
      <c r="I171" s="692">
        <v>1</v>
      </c>
      <c r="J171" s="692">
        <v>136</v>
      </c>
      <c r="K171" s="690" t="s">
        <v>1408</v>
      </c>
      <c r="L171" s="690" t="s">
        <v>1409</v>
      </c>
      <c r="M171" s="690" t="s">
        <v>1410</v>
      </c>
      <c r="N171" s="693"/>
      <c r="O171" s="693"/>
      <c r="P171" s="693"/>
      <c r="Q171" s="693"/>
      <c r="R171" s="693"/>
      <c r="S171" s="693"/>
      <c r="T171" s="693"/>
      <c r="U171" s="693"/>
      <c r="V171" s="693">
        <v>3.5</v>
      </c>
      <c r="W171" s="693"/>
      <c r="X171" s="693"/>
      <c r="Y171" s="693"/>
      <c r="Z171" s="693"/>
      <c r="AA171" s="694">
        <v>100</v>
      </c>
      <c r="AB171" s="694">
        <v>100</v>
      </c>
      <c r="AC171" s="692">
        <v>1</v>
      </c>
      <c r="AD171" s="690"/>
      <c r="AE171" s="690"/>
      <c r="AF171" s="690"/>
      <c r="AG171" s="690"/>
      <c r="AH171" s="691" t="s">
        <v>127</v>
      </c>
    </row>
    <row r="172" spans="1:34" ht="24" customHeight="1" x14ac:dyDescent="0.25">
      <c r="A172" s="902" t="s">
        <v>123</v>
      </c>
      <c r="B172" s="902"/>
      <c r="C172" s="690" t="s">
        <v>0</v>
      </c>
      <c r="D172" s="690" t="s">
        <v>147</v>
      </c>
      <c r="E172" s="690" t="s">
        <v>1839</v>
      </c>
      <c r="F172" s="691" t="s">
        <v>1840</v>
      </c>
      <c r="G172" s="691" t="s">
        <v>1841</v>
      </c>
      <c r="H172" s="692">
        <v>1</v>
      </c>
      <c r="I172" s="692">
        <v>1</v>
      </c>
      <c r="J172" s="692">
        <v>263</v>
      </c>
      <c r="K172" s="690" t="s">
        <v>1408</v>
      </c>
      <c r="L172" s="690" t="s">
        <v>1417</v>
      </c>
      <c r="M172" s="690" t="s">
        <v>1410</v>
      </c>
      <c r="N172" s="693"/>
      <c r="O172" s="693"/>
      <c r="P172" s="693"/>
      <c r="Q172" s="693"/>
      <c r="R172" s="693"/>
      <c r="S172" s="693"/>
      <c r="T172" s="693"/>
      <c r="U172" s="693"/>
      <c r="V172" s="693"/>
      <c r="W172" s="693"/>
      <c r="X172" s="693">
        <v>40</v>
      </c>
      <c r="Y172" s="693"/>
      <c r="Z172" s="693"/>
      <c r="AA172" s="694">
        <v>100</v>
      </c>
      <c r="AB172" s="694">
        <v>100</v>
      </c>
      <c r="AC172" s="692">
        <v>1</v>
      </c>
      <c r="AD172" s="690"/>
      <c r="AE172" s="690"/>
      <c r="AF172" s="690"/>
      <c r="AG172" s="690"/>
      <c r="AH172" s="691" t="s">
        <v>127</v>
      </c>
    </row>
    <row r="173" spans="1:34" ht="54.75" customHeight="1" x14ac:dyDescent="0.25">
      <c r="A173" s="906" t="s">
        <v>16</v>
      </c>
      <c r="B173" s="906"/>
      <c r="C173" s="695" t="s">
        <v>0</v>
      </c>
      <c r="D173" s="695" t="s">
        <v>147</v>
      </c>
      <c r="E173" s="695" t="s">
        <v>1839</v>
      </c>
      <c r="F173" s="696" t="s">
        <v>1842</v>
      </c>
      <c r="G173" s="696" t="s">
        <v>1843</v>
      </c>
      <c r="H173" s="697">
        <v>1</v>
      </c>
      <c r="I173" s="697">
        <v>1</v>
      </c>
      <c r="J173" s="697">
        <v>412</v>
      </c>
      <c r="K173" s="695" t="s">
        <v>1408</v>
      </c>
      <c r="L173" s="695" t="s">
        <v>1417</v>
      </c>
      <c r="M173" s="695" t="s">
        <v>1410</v>
      </c>
      <c r="N173" s="698"/>
      <c r="O173" s="698"/>
      <c r="P173" s="698"/>
      <c r="Q173" s="698"/>
      <c r="R173" s="698"/>
      <c r="S173" s="698"/>
      <c r="T173" s="698"/>
      <c r="U173" s="698"/>
      <c r="V173" s="698"/>
      <c r="W173" s="698"/>
      <c r="X173" s="698">
        <v>60</v>
      </c>
      <c r="Y173" s="698"/>
      <c r="Z173" s="698"/>
      <c r="AA173" s="699">
        <v>100</v>
      </c>
      <c r="AB173" s="699">
        <v>100</v>
      </c>
      <c r="AC173" s="697">
        <v>1</v>
      </c>
      <c r="AD173" s="695"/>
      <c r="AE173" s="695"/>
      <c r="AF173" s="695"/>
      <c r="AG173" s="695"/>
      <c r="AH173" s="696" t="s">
        <v>1844</v>
      </c>
    </row>
    <row r="174" spans="1:34" ht="54.75" customHeight="1" x14ac:dyDescent="0.25">
      <c r="A174" s="906" t="s">
        <v>16</v>
      </c>
      <c r="B174" s="906"/>
      <c r="C174" s="695" t="s">
        <v>0</v>
      </c>
      <c r="D174" s="695" t="s">
        <v>147</v>
      </c>
      <c r="E174" s="695" t="s">
        <v>1839</v>
      </c>
      <c r="F174" s="696" t="s">
        <v>1845</v>
      </c>
      <c r="G174" s="696" t="s">
        <v>1846</v>
      </c>
      <c r="H174" s="697">
        <v>1</v>
      </c>
      <c r="I174" s="697">
        <v>1</v>
      </c>
      <c r="J174" s="697">
        <v>100</v>
      </c>
      <c r="K174" s="695" t="s">
        <v>1408</v>
      </c>
      <c r="L174" s="695" t="s">
        <v>1417</v>
      </c>
      <c r="M174" s="695" t="s">
        <v>1410</v>
      </c>
      <c r="N174" s="698"/>
      <c r="O174" s="698"/>
      <c r="P174" s="698"/>
      <c r="Q174" s="698"/>
      <c r="R174" s="698"/>
      <c r="S174" s="698"/>
      <c r="T174" s="698"/>
      <c r="U174" s="698"/>
      <c r="V174" s="698"/>
      <c r="W174" s="698"/>
      <c r="X174" s="698">
        <v>55</v>
      </c>
      <c r="Y174" s="698"/>
      <c r="Z174" s="698"/>
      <c r="AA174" s="699">
        <v>100</v>
      </c>
      <c r="AB174" s="699">
        <v>100</v>
      </c>
      <c r="AC174" s="697">
        <v>1</v>
      </c>
      <c r="AD174" s="695"/>
      <c r="AE174" s="695"/>
      <c r="AF174" s="695"/>
      <c r="AG174" s="695"/>
      <c r="AH174" s="696" t="s">
        <v>1847</v>
      </c>
    </row>
    <row r="175" spans="1:34" ht="24" customHeight="1" x14ac:dyDescent="0.25">
      <c r="A175" s="902" t="s">
        <v>123</v>
      </c>
      <c r="B175" s="902"/>
      <c r="C175" s="690" t="s">
        <v>0</v>
      </c>
      <c r="D175" s="690" t="s">
        <v>147</v>
      </c>
      <c r="E175" s="690" t="s">
        <v>1839</v>
      </c>
      <c r="F175" s="691" t="s">
        <v>1848</v>
      </c>
      <c r="G175" s="691" t="s">
        <v>1849</v>
      </c>
      <c r="H175" s="692">
        <v>1</v>
      </c>
      <c r="I175" s="692">
        <v>1</v>
      </c>
      <c r="J175" s="692">
        <v>114</v>
      </c>
      <c r="K175" s="690" t="s">
        <v>1408</v>
      </c>
      <c r="L175" s="690" t="s">
        <v>1417</v>
      </c>
      <c r="M175" s="690" t="s">
        <v>1410</v>
      </c>
      <c r="N175" s="693"/>
      <c r="O175" s="693"/>
      <c r="P175" s="693"/>
      <c r="Q175" s="693"/>
      <c r="R175" s="693"/>
      <c r="S175" s="693"/>
      <c r="T175" s="693"/>
      <c r="U175" s="693"/>
      <c r="V175" s="693"/>
      <c r="W175" s="693"/>
      <c r="X175" s="693">
        <v>35</v>
      </c>
      <c r="Y175" s="693"/>
      <c r="Z175" s="693"/>
      <c r="AA175" s="694">
        <v>100</v>
      </c>
      <c r="AB175" s="694">
        <v>100</v>
      </c>
      <c r="AC175" s="692">
        <v>1</v>
      </c>
      <c r="AD175" s="690"/>
      <c r="AE175" s="690"/>
      <c r="AF175" s="690"/>
      <c r="AG175" s="690"/>
      <c r="AH175" s="691" t="s">
        <v>127</v>
      </c>
    </row>
    <row r="176" spans="1:34" ht="54.75" customHeight="1" x14ac:dyDescent="0.25">
      <c r="A176" s="906" t="s">
        <v>16</v>
      </c>
      <c r="B176" s="906"/>
      <c r="C176" s="695" t="s">
        <v>0</v>
      </c>
      <c r="D176" s="695" t="s">
        <v>147</v>
      </c>
      <c r="E176" s="695" t="s">
        <v>1839</v>
      </c>
      <c r="F176" s="696" t="s">
        <v>1850</v>
      </c>
      <c r="G176" s="696" t="s">
        <v>1851</v>
      </c>
      <c r="H176" s="697">
        <v>1</v>
      </c>
      <c r="I176" s="697">
        <v>1</v>
      </c>
      <c r="J176" s="697">
        <v>160</v>
      </c>
      <c r="K176" s="695" t="s">
        <v>1408</v>
      </c>
      <c r="L176" s="695" t="s">
        <v>1417</v>
      </c>
      <c r="M176" s="695" t="s">
        <v>1410</v>
      </c>
      <c r="N176" s="698"/>
      <c r="O176" s="698"/>
      <c r="P176" s="698"/>
      <c r="Q176" s="698"/>
      <c r="R176" s="698"/>
      <c r="S176" s="698"/>
      <c r="T176" s="698"/>
      <c r="U176" s="698"/>
      <c r="V176" s="698"/>
      <c r="W176" s="698"/>
      <c r="X176" s="698">
        <v>40</v>
      </c>
      <c r="Y176" s="698"/>
      <c r="Z176" s="698"/>
      <c r="AA176" s="699">
        <v>100</v>
      </c>
      <c r="AB176" s="699">
        <v>100</v>
      </c>
      <c r="AC176" s="697">
        <v>1</v>
      </c>
      <c r="AD176" s="695"/>
      <c r="AE176" s="695"/>
      <c r="AF176" s="695"/>
      <c r="AG176" s="695"/>
      <c r="AH176" s="696" t="s">
        <v>1847</v>
      </c>
    </row>
    <row r="177" spans="1:34" ht="54.75" customHeight="1" x14ac:dyDescent="0.25">
      <c r="A177" s="906" t="s">
        <v>16</v>
      </c>
      <c r="B177" s="906"/>
      <c r="C177" s="695" t="s">
        <v>0</v>
      </c>
      <c r="D177" s="695" t="s">
        <v>147</v>
      </c>
      <c r="E177" s="695" t="s">
        <v>1839</v>
      </c>
      <c r="F177" s="696" t="s">
        <v>1852</v>
      </c>
      <c r="G177" s="696" t="s">
        <v>1853</v>
      </c>
      <c r="H177" s="697">
        <v>1</v>
      </c>
      <c r="I177" s="697">
        <v>1</v>
      </c>
      <c r="J177" s="697">
        <v>185</v>
      </c>
      <c r="K177" s="695" t="s">
        <v>1408</v>
      </c>
      <c r="L177" s="695" t="s">
        <v>1421</v>
      </c>
      <c r="M177" s="695" t="s">
        <v>1410</v>
      </c>
      <c r="N177" s="698"/>
      <c r="O177" s="698"/>
      <c r="P177" s="698"/>
      <c r="Q177" s="698"/>
      <c r="R177" s="698"/>
      <c r="S177" s="698"/>
      <c r="T177" s="698"/>
      <c r="U177" s="698"/>
      <c r="V177" s="698"/>
      <c r="W177" s="698"/>
      <c r="X177" s="698"/>
      <c r="Y177" s="698">
        <v>1</v>
      </c>
      <c r="Z177" s="698"/>
      <c r="AA177" s="699">
        <v>100</v>
      </c>
      <c r="AB177" s="699">
        <v>100</v>
      </c>
      <c r="AC177" s="697">
        <v>1</v>
      </c>
      <c r="AD177" s="695"/>
      <c r="AE177" s="695"/>
      <c r="AF177" s="695"/>
      <c r="AG177" s="695"/>
      <c r="AH177" s="696" t="s">
        <v>1844</v>
      </c>
    </row>
    <row r="178" spans="1:34" ht="23.25" customHeight="1" x14ac:dyDescent="0.25">
      <c r="A178" s="902" t="s">
        <v>123</v>
      </c>
      <c r="B178" s="902"/>
      <c r="C178" s="690" t="s">
        <v>0</v>
      </c>
      <c r="D178" s="690" t="s">
        <v>147</v>
      </c>
      <c r="E178" s="690" t="s">
        <v>1839</v>
      </c>
      <c r="F178" s="691" t="s">
        <v>1854</v>
      </c>
      <c r="G178" s="691" t="s">
        <v>1855</v>
      </c>
      <c r="H178" s="692">
        <v>1</v>
      </c>
      <c r="I178" s="692">
        <v>1</v>
      </c>
      <c r="J178" s="692">
        <v>36</v>
      </c>
      <c r="K178" s="690" t="s">
        <v>1408</v>
      </c>
      <c r="L178" s="690" t="s">
        <v>1421</v>
      </c>
      <c r="M178" s="690" t="s">
        <v>1410</v>
      </c>
      <c r="N178" s="693"/>
      <c r="O178" s="693"/>
      <c r="P178" s="693"/>
      <c r="Q178" s="693"/>
      <c r="R178" s="693"/>
      <c r="S178" s="693"/>
      <c r="T178" s="693"/>
      <c r="U178" s="693"/>
      <c r="V178" s="693"/>
      <c r="W178" s="693"/>
      <c r="X178" s="693"/>
      <c r="Y178" s="693">
        <v>1</v>
      </c>
      <c r="Z178" s="693"/>
      <c r="AA178" s="694">
        <v>100</v>
      </c>
      <c r="AB178" s="694">
        <v>100</v>
      </c>
      <c r="AC178" s="692">
        <v>1</v>
      </c>
      <c r="AD178" s="690"/>
      <c r="AE178" s="690"/>
      <c r="AF178" s="690"/>
      <c r="AG178" s="690"/>
      <c r="AH178" s="691" t="s">
        <v>127</v>
      </c>
    </row>
    <row r="179" spans="1:34" ht="24" customHeight="1" x14ac:dyDescent="0.25">
      <c r="A179" s="902" t="s">
        <v>123</v>
      </c>
      <c r="B179" s="902"/>
      <c r="C179" s="690" t="s">
        <v>0</v>
      </c>
      <c r="D179" s="690" t="s">
        <v>147</v>
      </c>
      <c r="E179" s="690" t="s">
        <v>1839</v>
      </c>
      <c r="F179" s="691" t="s">
        <v>1856</v>
      </c>
      <c r="G179" s="691" t="s">
        <v>1857</v>
      </c>
      <c r="H179" s="692">
        <v>1</v>
      </c>
      <c r="I179" s="692">
        <v>1</v>
      </c>
      <c r="J179" s="692">
        <v>56</v>
      </c>
      <c r="K179" s="690" t="s">
        <v>1408</v>
      </c>
      <c r="L179" s="690" t="s">
        <v>1421</v>
      </c>
      <c r="M179" s="690" t="s">
        <v>1410</v>
      </c>
      <c r="N179" s="693"/>
      <c r="O179" s="693"/>
      <c r="P179" s="693"/>
      <c r="Q179" s="693"/>
      <c r="R179" s="693"/>
      <c r="S179" s="693"/>
      <c r="T179" s="693"/>
      <c r="U179" s="693"/>
      <c r="V179" s="693"/>
      <c r="W179" s="693"/>
      <c r="X179" s="693"/>
      <c r="Y179" s="693">
        <v>1</v>
      </c>
      <c r="Z179" s="693"/>
      <c r="AA179" s="694">
        <v>100</v>
      </c>
      <c r="AB179" s="694">
        <v>100</v>
      </c>
      <c r="AC179" s="692">
        <v>1</v>
      </c>
      <c r="AD179" s="690"/>
      <c r="AE179" s="690"/>
      <c r="AF179" s="690"/>
      <c r="AG179" s="690"/>
      <c r="AH179" s="691" t="s">
        <v>127</v>
      </c>
    </row>
    <row r="180" spans="1:34" ht="23.25" customHeight="1" x14ac:dyDescent="0.25">
      <c r="A180" s="902" t="s">
        <v>123</v>
      </c>
      <c r="B180" s="902"/>
      <c r="C180" s="690" t="s">
        <v>0</v>
      </c>
      <c r="D180" s="690" t="s">
        <v>147</v>
      </c>
      <c r="E180" s="690" t="s">
        <v>1839</v>
      </c>
      <c r="F180" s="691" t="s">
        <v>1858</v>
      </c>
      <c r="G180" s="691" t="s">
        <v>1859</v>
      </c>
      <c r="H180" s="692">
        <v>1</v>
      </c>
      <c r="I180" s="692">
        <v>1</v>
      </c>
      <c r="J180" s="692">
        <v>83</v>
      </c>
      <c r="K180" s="690" t="s">
        <v>1408</v>
      </c>
      <c r="L180" s="690" t="s">
        <v>1438</v>
      </c>
      <c r="M180" s="690" t="s">
        <v>1410</v>
      </c>
      <c r="N180" s="693"/>
      <c r="O180" s="693"/>
      <c r="P180" s="693"/>
      <c r="Q180" s="693"/>
      <c r="R180" s="693"/>
      <c r="S180" s="693"/>
      <c r="T180" s="693">
        <v>2000</v>
      </c>
      <c r="U180" s="693"/>
      <c r="V180" s="693"/>
      <c r="W180" s="693"/>
      <c r="X180" s="693"/>
      <c r="Y180" s="693"/>
      <c r="Z180" s="693"/>
      <c r="AA180" s="694">
        <v>100</v>
      </c>
      <c r="AB180" s="694">
        <v>100</v>
      </c>
      <c r="AC180" s="692">
        <v>1</v>
      </c>
      <c r="AD180" s="690"/>
      <c r="AE180" s="690"/>
      <c r="AF180" s="690"/>
      <c r="AG180" s="690"/>
      <c r="AH180" s="691" t="s">
        <v>127</v>
      </c>
    </row>
    <row r="181" spans="1:34" ht="24" customHeight="1" x14ac:dyDescent="0.25">
      <c r="A181" s="902" t="s">
        <v>123</v>
      </c>
      <c r="B181" s="902"/>
      <c r="C181" s="690" t="s">
        <v>0</v>
      </c>
      <c r="D181" s="690" t="s">
        <v>147</v>
      </c>
      <c r="E181" s="690" t="s">
        <v>1839</v>
      </c>
      <c r="F181" s="691" t="s">
        <v>1860</v>
      </c>
      <c r="G181" s="691" t="s">
        <v>1838</v>
      </c>
      <c r="H181" s="692">
        <v>1</v>
      </c>
      <c r="I181" s="692">
        <v>1</v>
      </c>
      <c r="J181" s="692">
        <v>136</v>
      </c>
      <c r="K181" s="690" t="s">
        <v>1408</v>
      </c>
      <c r="L181" s="690" t="s">
        <v>1438</v>
      </c>
      <c r="M181" s="690" t="s">
        <v>1410</v>
      </c>
      <c r="N181" s="693"/>
      <c r="O181" s="693"/>
      <c r="P181" s="693"/>
      <c r="Q181" s="693"/>
      <c r="R181" s="693"/>
      <c r="S181" s="693"/>
      <c r="T181" s="693">
        <v>200</v>
      </c>
      <c r="U181" s="693"/>
      <c r="V181" s="693"/>
      <c r="W181" s="693"/>
      <c r="X181" s="693"/>
      <c r="Y181" s="693"/>
      <c r="Z181" s="693"/>
      <c r="AA181" s="694">
        <v>100</v>
      </c>
      <c r="AB181" s="694">
        <v>100</v>
      </c>
      <c r="AC181" s="692">
        <v>1</v>
      </c>
      <c r="AD181" s="690"/>
      <c r="AE181" s="690"/>
      <c r="AF181" s="690"/>
      <c r="AG181" s="690"/>
      <c r="AH181" s="691" t="s">
        <v>127</v>
      </c>
    </row>
    <row r="182" spans="1:34" ht="24" customHeight="1" x14ac:dyDescent="0.25">
      <c r="A182" s="902" t="s">
        <v>123</v>
      </c>
      <c r="B182" s="902"/>
      <c r="C182" s="690" t="s">
        <v>0</v>
      </c>
      <c r="D182" s="690" t="s">
        <v>147</v>
      </c>
      <c r="E182" s="690" t="s">
        <v>1839</v>
      </c>
      <c r="F182" s="691" t="s">
        <v>1861</v>
      </c>
      <c r="G182" s="691" t="s">
        <v>1862</v>
      </c>
      <c r="H182" s="692">
        <v>1</v>
      </c>
      <c r="I182" s="692">
        <v>1</v>
      </c>
      <c r="J182" s="692">
        <v>70</v>
      </c>
      <c r="K182" s="690" t="s">
        <v>1408</v>
      </c>
      <c r="L182" s="690" t="s">
        <v>1438</v>
      </c>
      <c r="M182" s="690" t="s">
        <v>1410</v>
      </c>
      <c r="N182" s="693"/>
      <c r="O182" s="693"/>
      <c r="P182" s="693"/>
      <c r="Q182" s="693"/>
      <c r="R182" s="693"/>
      <c r="S182" s="693"/>
      <c r="T182" s="693">
        <v>2000</v>
      </c>
      <c r="U182" s="693"/>
      <c r="V182" s="693"/>
      <c r="W182" s="693"/>
      <c r="X182" s="693"/>
      <c r="Y182" s="693"/>
      <c r="Z182" s="693"/>
      <c r="AA182" s="694">
        <v>100</v>
      </c>
      <c r="AB182" s="694">
        <v>100</v>
      </c>
      <c r="AC182" s="692">
        <v>1</v>
      </c>
      <c r="AD182" s="690"/>
      <c r="AE182" s="690"/>
      <c r="AF182" s="690"/>
      <c r="AG182" s="690"/>
      <c r="AH182" s="691" t="s">
        <v>127</v>
      </c>
    </row>
    <row r="183" spans="1:34" ht="23.25" customHeight="1" x14ac:dyDescent="0.25">
      <c r="A183" s="902" t="s">
        <v>123</v>
      </c>
      <c r="B183" s="902"/>
      <c r="C183" s="690" t="s">
        <v>0</v>
      </c>
      <c r="D183" s="690" t="s">
        <v>147</v>
      </c>
      <c r="E183" s="690" t="s">
        <v>1839</v>
      </c>
      <c r="F183" s="691" t="s">
        <v>1863</v>
      </c>
      <c r="G183" s="691" t="s">
        <v>1864</v>
      </c>
      <c r="H183" s="692">
        <v>1</v>
      </c>
      <c r="I183" s="692">
        <v>1</v>
      </c>
      <c r="J183" s="692">
        <v>155</v>
      </c>
      <c r="K183" s="690" t="s">
        <v>1408</v>
      </c>
      <c r="L183" s="690" t="s">
        <v>1438</v>
      </c>
      <c r="M183" s="690" t="s">
        <v>1410</v>
      </c>
      <c r="N183" s="693"/>
      <c r="O183" s="693"/>
      <c r="P183" s="693"/>
      <c r="Q183" s="693"/>
      <c r="R183" s="693"/>
      <c r="S183" s="693"/>
      <c r="T183" s="693">
        <v>3000</v>
      </c>
      <c r="U183" s="693"/>
      <c r="V183" s="693"/>
      <c r="W183" s="693"/>
      <c r="X183" s="693"/>
      <c r="Y183" s="693"/>
      <c r="Z183" s="693"/>
      <c r="AA183" s="694">
        <v>100</v>
      </c>
      <c r="AB183" s="694">
        <v>100</v>
      </c>
      <c r="AC183" s="692">
        <v>1</v>
      </c>
      <c r="AD183" s="690"/>
      <c r="AE183" s="690"/>
      <c r="AF183" s="690"/>
      <c r="AG183" s="690"/>
      <c r="AH183" s="691" t="s">
        <v>127</v>
      </c>
    </row>
    <row r="184" spans="1:34" ht="24" customHeight="1" x14ac:dyDescent="0.25">
      <c r="A184" s="902" t="s">
        <v>123</v>
      </c>
      <c r="B184" s="902"/>
      <c r="C184" s="690" t="s">
        <v>0</v>
      </c>
      <c r="D184" s="690" t="s">
        <v>147</v>
      </c>
      <c r="E184" s="690" t="s">
        <v>1839</v>
      </c>
      <c r="F184" s="691" t="s">
        <v>1865</v>
      </c>
      <c r="G184" s="691" t="s">
        <v>1843</v>
      </c>
      <c r="H184" s="692">
        <v>1</v>
      </c>
      <c r="I184" s="692">
        <v>1</v>
      </c>
      <c r="J184" s="692">
        <v>412</v>
      </c>
      <c r="K184" s="690" t="s">
        <v>1408</v>
      </c>
      <c r="L184" s="690" t="s">
        <v>1438</v>
      </c>
      <c r="M184" s="690" t="s">
        <v>1410</v>
      </c>
      <c r="N184" s="693"/>
      <c r="O184" s="693"/>
      <c r="P184" s="693"/>
      <c r="Q184" s="693"/>
      <c r="R184" s="693"/>
      <c r="S184" s="693"/>
      <c r="T184" s="693">
        <v>4500</v>
      </c>
      <c r="U184" s="693"/>
      <c r="V184" s="693"/>
      <c r="W184" s="693"/>
      <c r="X184" s="693"/>
      <c r="Y184" s="693"/>
      <c r="Z184" s="693"/>
      <c r="AA184" s="694">
        <v>100</v>
      </c>
      <c r="AB184" s="694">
        <v>100</v>
      </c>
      <c r="AC184" s="692">
        <v>1</v>
      </c>
      <c r="AD184" s="690"/>
      <c r="AE184" s="690"/>
      <c r="AF184" s="690"/>
      <c r="AG184" s="690"/>
      <c r="AH184" s="691" t="s">
        <v>127</v>
      </c>
    </row>
    <row r="185" spans="1:34" ht="23.25" customHeight="1" x14ac:dyDescent="0.25">
      <c r="A185" s="902" t="s">
        <v>123</v>
      </c>
      <c r="B185" s="902"/>
      <c r="C185" s="690" t="s">
        <v>0</v>
      </c>
      <c r="D185" s="690" t="s">
        <v>147</v>
      </c>
      <c r="E185" s="690" t="s">
        <v>1839</v>
      </c>
      <c r="F185" s="691" t="s">
        <v>1866</v>
      </c>
      <c r="G185" s="691" t="s">
        <v>1867</v>
      </c>
      <c r="H185" s="692">
        <v>1</v>
      </c>
      <c r="I185" s="692">
        <v>1</v>
      </c>
      <c r="J185" s="692">
        <v>282</v>
      </c>
      <c r="K185" s="690" t="s">
        <v>1408</v>
      </c>
      <c r="L185" s="690" t="s">
        <v>1438</v>
      </c>
      <c r="M185" s="690" t="s">
        <v>1410</v>
      </c>
      <c r="N185" s="693"/>
      <c r="O185" s="693"/>
      <c r="P185" s="693"/>
      <c r="Q185" s="693"/>
      <c r="R185" s="693"/>
      <c r="S185" s="693"/>
      <c r="T185" s="693">
        <v>2000</v>
      </c>
      <c r="U185" s="693"/>
      <c r="V185" s="693"/>
      <c r="W185" s="693"/>
      <c r="X185" s="693"/>
      <c r="Y185" s="693"/>
      <c r="Z185" s="693"/>
      <c r="AA185" s="694">
        <v>100</v>
      </c>
      <c r="AB185" s="694">
        <v>100</v>
      </c>
      <c r="AC185" s="692">
        <v>1</v>
      </c>
      <c r="AD185" s="690"/>
      <c r="AE185" s="690"/>
      <c r="AF185" s="690"/>
      <c r="AG185" s="690"/>
      <c r="AH185" s="691" t="s">
        <v>127</v>
      </c>
    </row>
    <row r="186" spans="1:34" ht="24" customHeight="1" x14ac:dyDescent="0.25">
      <c r="A186" s="902" t="s">
        <v>123</v>
      </c>
      <c r="B186" s="902"/>
      <c r="C186" s="690" t="s">
        <v>0</v>
      </c>
      <c r="D186" s="690" t="s">
        <v>147</v>
      </c>
      <c r="E186" s="690" t="s">
        <v>1839</v>
      </c>
      <c r="F186" s="691" t="s">
        <v>1868</v>
      </c>
      <c r="G186" s="691" t="s">
        <v>1869</v>
      </c>
      <c r="H186" s="692">
        <v>1</v>
      </c>
      <c r="I186" s="692">
        <v>1</v>
      </c>
      <c r="J186" s="692">
        <v>23</v>
      </c>
      <c r="K186" s="690" t="s">
        <v>1408</v>
      </c>
      <c r="L186" s="690" t="s">
        <v>1438</v>
      </c>
      <c r="M186" s="690" t="s">
        <v>1410</v>
      </c>
      <c r="N186" s="693"/>
      <c r="O186" s="693"/>
      <c r="P186" s="693"/>
      <c r="Q186" s="693"/>
      <c r="R186" s="693"/>
      <c r="S186" s="693"/>
      <c r="T186" s="693">
        <v>150</v>
      </c>
      <c r="U186" s="693"/>
      <c r="V186" s="693"/>
      <c r="W186" s="693"/>
      <c r="X186" s="693"/>
      <c r="Y186" s="693"/>
      <c r="Z186" s="693"/>
      <c r="AA186" s="694">
        <v>100</v>
      </c>
      <c r="AB186" s="694">
        <v>100</v>
      </c>
      <c r="AC186" s="692">
        <v>1</v>
      </c>
      <c r="AD186" s="690"/>
      <c r="AE186" s="690"/>
      <c r="AF186" s="690"/>
      <c r="AG186" s="690"/>
      <c r="AH186" s="691" t="s">
        <v>127</v>
      </c>
    </row>
    <row r="187" spans="1:34" ht="24" customHeight="1" x14ac:dyDescent="0.25">
      <c r="A187" s="902" t="s">
        <v>123</v>
      </c>
      <c r="B187" s="902"/>
      <c r="C187" s="690" t="s">
        <v>0</v>
      </c>
      <c r="D187" s="690" t="s">
        <v>149</v>
      </c>
      <c r="E187" s="690" t="s">
        <v>1870</v>
      </c>
      <c r="F187" s="691" t="s">
        <v>1871</v>
      </c>
      <c r="G187" s="691" t="s">
        <v>1872</v>
      </c>
      <c r="H187" s="692">
        <v>3</v>
      </c>
      <c r="I187" s="692">
        <v>3</v>
      </c>
      <c r="J187" s="692">
        <v>505</v>
      </c>
      <c r="K187" s="690" t="s">
        <v>1413</v>
      </c>
      <c r="L187" s="690" t="s">
        <v>1414</v>
      </c>
      <c r="M187" s="690" t="s">
        <v>1410</v>
      </c>
      <c r="N187" s="693"/>
      <c r="O187" s="693"/>
      <c r="P187" s="693">
        <v>1</v>
      </c>
      <c r="Q187" s="693"/>
      <c r="R187" s="693"/>
      <c r="S187" s="693"/>
      <c r="T187" s="693"/>
      <c r="U187" s="693"/>
      <c r="V187" s="693"/>
      <c r="W187" s="693"/>
      <c r="X187" s="693"/>
      <c r="Y187" s="693"/>
      <c r="Z187" s="693"/>
      <c r="AA187" s="694">
        <v>100</v>
      </c>
      <c r="AB187" s="694">
        <v>100</v>
      </c>
      <c r="AC187" s="692">
        <v>1</v>
      </c>
      <c r="AD187" s="690"/>
      <c r="AE187" s="690"/>
      <c r="AF187" s="690"/>
      <c r="AG187" s="690"/>
      <c r="AH187" s="691" t="s">
        <v>127</v>
      </c>
    </row>
    <row r="188" spans="1:34" ht="33.75" customHeight="1" x14ac:dyDescent="0.25">
      <c r="A188" s="902" t="s">
        <v>123</v>
      </c>
      <c r="B188" s="902"/>
      <c r="C188" s="690" t="s">
        <v>0</v>
      </c>
      <c r="D188" s="690" t="s">
        <v>149</v>
      </c>
      <c r="E188" s="690" t="s">
        <v>1873</v>
      </c>
      <c r="F188" s="691" t="s">
        <v>1874</v>
      </c>
      <c r="G188" s="691" t="s">
        <v>1875</v>
      </c>
      <c r="H188" s="692">
        <v>5</v>
      </c>
      <c r="I188" s="692">
        <v>5</v>
      </c>
      <c r="J188" s="692">
        <v>224</v>
      </c>
      <c r="K188" s="690" t="s">
        <v>1413</v>
      </c>
      <c r="L188" s="690" t="s">
        <v>1414</v>
      </c>
      <c r="M188" s="690" t="s">
        <v>1410</v>
      </c>
      <c r="N188" s="693"/>
      <c r="O188" s="693"/>
      <c r="P188" s="693">
        <v>3.5</v>
      </c>
      <c r="Q188" s="693"/>
      <c r="R188" s="693"/>
      <c r="S188" s="693"/>
      <c r="T188" s="693"/>
      <c r="U188" s="693"/>
      <c r="V188" s="693"/>
      <c r="W188" s="693"/>
      <c r="X188" s="693"/>
      <c r="Y188" s="693"/>
      <c r="Z188" s="693"/>
      <c r="AA188" s="694">
        <v>100</v>
      </c>
      <c r="AB188" s="694">
        <v>100</v>
      </c>
      <c r="AC188" s="692">
        <v>1</v>
      </c>
      <c r="AD188" s="690"/>
      <c r="AE188" s="690"/>
      <c r="AF188" s="690"/>
      <c r="AG188" s="690"/>
      <c r="AH188" s="691" t="s">
        <v>127</v>
      </c>
    </row>
    <row r="189" spans="1:34" ht="54.75" customHeight="1" x14ac:dyDescent="0.25">
      <c r="A189" s="902" t="s">
        <v>123</v>
      </c>
      <c r="B189" s="902"/>
      <c r="C189" s="690" t="s">
        <v>0</v>
      </c>
      <c r="D189" s="690" t="s">
        <v>149</v>
      </c>
      <c r="E189" s="690" t="s">
        <v>1876</v>
      </c>
      <c r="F189" s="691" t="s">
        <v>1877</v>
      </c>
      <c r="G189" s="691" t="s">
        <v>1878</v>
      </c>
      <c r="H189" s="692">
        <v>9</v>
      </c>
      <c r="I189" s="692">
        <v>10</v>
      </c>
      <c r="J189" s="692">
        <v>725</v>
      </c>
      <c r="K189" s="690" t="s">
        <v>1413</v>
      </c>
      <c r="L189" s="690" t="s">
        <v>1414</v>
      </c>
      <c r="M189" s="690" t="s">
        <v>1410</v>
      </c>
      <c r="N189" s="693"/>
      <c r="O189" s="693"/>
      <c r="P189" s="693">
        <v>1.5</v>
      </c>
      <c r="Q189" s="693"/>
      <c r="R189" s="693"/>
      <c r="S189" s="693"/>
      <c r="T189" s="693"/>
      <c r="U189" s="693"/>
      <c r="V189" s="693"/>
      <c r="W189" s="693"/>
      <c r="X189" s="693"/>
      <c r="Y189" s="693"/>
      <c r="Z189" s="693"/>
      <c r="AA189" s="694">
        <v>100</v>
      </c>
      <c r="AB189" s="694">
        <v>100</v>
      </c>
      <c r="AC189" s="692">
        <v>1</v>
      </c>
      <c r="AD189" s="690"/>
      <c r="AE189" s="690"/>
      <c r="AF189" s="690"/>
      <c r="AG189" s="690"/>
      <c r="AH189" s="691" t="s">
        <v>127</v>
      </c>
    </row>
    <row r="190" spans="1:34" ht="24" customHeight="1" x14ac:dyDescent="0.25">
      <c r="A190" s="902" t="s">
        <v>123</v>
      </c>
      <c r="B190" s="902"/>
      <c r="C190" s="690" t="s">
        <v>0</v>
      </c>
      <c r="D190" s="690" t="s">
        <v>149</v>
      </c>
      <c r="E190" s="690" t="s">
        <v>1879</v>
      </c>
      <c r="F190" s="691" t="s">
        <v>1880</v>
      </c>
      <c r="G190" s="691" t="s">
        <v>1881</v>
      </c>
      <c r="H190" s="692">
        <v>1</v>
      </c>
      <c r="I190" s="692">
        <v>1</v>
      </c>
      <c r="J190" s="692">
        <v>90</v>
      </c>
      <c r="K190" s="690" t="s">
        <v>1413</v>
      </c>
      <c r="L190" s="690" t="s">
        <v>1414</v>
      </c>
      <c r="M190" s="690" t="s">
        <v>1410</v>
      </c>
      <c r="N190" s="693"/>
      <c r="O190" s="693"/>
      <c r="P190" s="693">
        <v>1.5</v>
      </c>
      <c r="Q190" s="693"/>
      <c r="R190" s="693"/>
      <c r="S190" s="693"/>
      <c r="T190" s="693"/>
      <c r="U190" s="693"/>
      <c r="V190" s="693"/>
      <c r="W190" s="693"/>
      <c r="X190" s="693"/>
      <c r="Y190" s="693"/>
      <c r="Z190" s="693"/>
      <c r="AA190" s="694">
        <v>100</v>
      </c>
      <c r="AB190" s="694">
        <v>100</v>
      </c>
      <c r="AC190" s="692">
        <v>1</v>
      </c>
      <c r="AD190" s="690"/>
      <c r="AE190" s="690"/>
      <c r="AF190" s="690"/>
      <c r="AG190" s="690"/>
      <c r="AH190" s="691" t="s">
        <v>127</v>
      </c>
    </row>
    <row r="191" spans="1:34" ht="23.25" customHeight="1" x14ac:dyDescent="0.25">
      <c r="A191" s="902" t="s">
        <v>123</v>
      </c>
      <c r="B191" s="902"/>
      <c r="C191" s="690" t="s">
        <v>0</v>
      </c>
      <c r="D191" s="690" t="s">
        <v>149</v>
      </c>
      <c r="E191" s="690" t="s">
        <v>1882</v>
      </c>
      <c r="F191" s="691" t="s">
        <v>1883</v>
      </c>
      <c r="G191" s="691" t="s">
        <v>1884</v>
      </c>
      <c r="H191" s="692">
        <v>3</v>
      </c>
      <c r="I191" s="692">
        <v>3</v>
      </c>
      <c r="J191" s="692">
        <v>174</v>
      </c>
      <c r="K191" s="690" t="s">
        <v>1413</v>
      </c>
      <c r="L191" s="690" t="s">
        <v>1414</v>
      </c>
      <c r="M191" s="690" t="s">
        <v>1410</v>
      </c>
      <c r="N191" s="693"/>
      <c r="O191" s="693"/>
      <c r="P191" s="693">
        <v>1</v>
      </c>
      <c r="Q191" s="693"/>
      <c r="R191" s="693"/>
      <c r="S191" s="693"/>
      <c r="T191" s="693"/>
      <c r="U191" s="693"/>
      <c r="V191" s="693"/>
      <c r="W191" s="693"/>
      <c r="X191" s="693"/>
      <c r="Y191" s="693"/>
      <c r="Z191" s="693"/>
      <c r="AA191" s="694">
        <v>100</v>
      </c>
      <c r="AB191" s="694">
        <v>100</v>
      </c>
      <c r="AC191" s="692">
        <v>1</v>
      </c>
      <c r="AD191" s="690"/>
      <c r="AE191" s="690"/>
      <c r="AF191" s="690"/>
      <c r="AG191" s="690"/>
      <c r="AH191" s="691" t="s">
        <v>127</v>
      </c>
    </row>
    <row r="192" spans="1:34" ht="75.75" customHeight="1" x14ac:dyDescent="0.25">
      <c r="A192" s="902" t="s">
        <v>123</v>
      </c>
      <c r="B192" s="902"/>
      <c r="C192" s="690" t="s">
        <v>0</v>
      </c>
      <c r="D192" s="690" t="s">
        <v>149</v>
      </c>
      <c r="E192" s="690" t="s">
        <v>1009</v>
      </c>
      <c r="F192" s="691" t="s">
        <v>1885</v>
      </c>
      <c r="G192" s="691" t="s">
        <v>1886</v>
      </c>
      <c r="H192" s="692">
        <v>10</v>
      </c>
      <c r="I192" s="692">
        <v>11</v>
      </c>
      <c r="J192" s="692">
        <v>973</v>
      </c>
      <c r="K192" s="690" t="s">
        <v>1413</v>
      </c>
      <c r="L192" s="690" t="s">
        <v>1414</v>
      </c>
      <c r="M192" s="690" t="s">
        <v>1410</v>
      </c>
      <c r="N192" s="693"/>
      <c r="O192" s="693"/>
      <c r="P192" s="693">
        <v>1.5</v>
      </c>
      <c r="Q192" s="693"/>
      <c r="R192" s="693"/>
      <c r="S192" s="693"/>
      <c r="T192" s="693"/>
      <c r="U192" s="693"/>
      <c r="V192" s="693"/>
      <c r="W192" s="693"/>
      <c r="X192" s="693"/>
      <c r="Y192" s="693"/>
      <c r="Z192" s="693"/>
      <c r="AA192" s="694">
        <v>100</v>
      </c>
      <c r="AB192" s="694">
        <v>100</v>
      </c>
      <c r="AC192" s="692">
        <v>1</v>
      </c>
      <c r="AD192" s="690"/>
      <c r="AE192" s="690"/>
      <c r="AF192" s="690"/>
      <c r="AG192" s="690"/>
      <c r="AH192" s="691" t="s">
        <v>127</v>
      </c>
    </row>
    <row r="193" spans="1:34" ht="23.25" customHeight="1" x14ac:dyDescent="0.25">
      <c r="A193" s="902" t="s">
        <v>123</v>
      </c>
      <c r="B193" s="902"/>
      <c r="C193" s="690" t="s">
        <v>0</v>
      </c>
      <c r="D193" s="690" t="s">
        <v>149</v>
      </c>
      <c r="E193" s="690" t="s">
        <v>1887</v>
      </c>
      <c r="F193" s="691" t="s">
        <v>1888</v>
      </c>
      <c r="G193" s="691" t="s">
        <v>1889</v>
      </c>
      <c r="H193" s="692">
        <v>3</v>
      </c>
      <c r="I193" s="692">
        <v>4</v>
      </c>
      <c r="J193" s="692">
        <v>276</v>
      </c>
      <c r="K193" s="690" t="s">
        <v>1413</v>
      </c>
      <c r="L193" s="690" t="s">
        <v>1414</v>
      </c>
      <c r="M193" s="690" t="s">
        <v>1410</v>
      </c>
      <c r="N193" s="693"/>
      <c r="O193" s="693"/>
      <c r="P193" s="693">
        <v>2.5</v>
      </c>
      <c r="Q193" s="693"/>
      <c r="R193" s="693"/>
      <c r="S193" s="693"/>
      <c r="T193" s="693"/>
      <c r="U193" s="693"/>
      <c r="V193" s="693"/>
      <c r="W193" s="693"/>
      <c r="X193" s="693"/>
      <c r="Y193" s="693"/>
      <c r="Z193" s="693"/>
      <c r="AA193" s="694">
        <v>100</v>
      </c>
      <c r="AB193" s="694">
        <v>100</v>
      </c>
      <c r="AC193" s="692">
        <v>1</v>
      </c>
      <c r="AD193" s="690"/>
      <c r="AE193" s="690"/>
      <c r="AF193" s="690"/>
      <c r="AG193" s="690"/>
      <c r="AH193" s="691" t="s">
        <v>127</v>
      </c>
    </row>
    <row r="194" spans="1:34" ht="34.5" customHeight="1" x14ac:dyDescent="0.25">
      <c r="A194" s="902" t="s">
        <v>123</v>
      </c>
      <c r="B194" s="902"/>
      <c r="C194" s="690" t="s">
        <v>0</v>
      </c>
      <c r="D194" s="690" t="s">
        <v>149</v>
      </c>
      <c r="E194" s="690" t="s">
        <v>1890</v>
      </c>
      <c r="F194" s="691" t="s">
        <v>1891</v>
      </c>
      <c r="G194" s="691" t="s">
        <v>1892</v>
      </c>
      <c r="H194" s="692">
        <v>4</v>
      </c>
      <c r="I194" s="692">
        <v>6</v>
      </c>
      <c r="J194" s="692">
        <v>385</v>
      </c>
      <c r="K194" s="690" t="s">
        <v>1413</v>
      </c>
      <c r="L194" s="690" t="s">
        <v>1414</v>
      </c>
      <c r="M194" s="690" t="s">
        <v>1410</v>
      </c>
      <c r="N194" s="693"/>
      <c r="O194" s="693"/>
      <c r="P194" s="693">
        <v>3.5</v>
      </c>
      <c r="Q194" s="693"/>
      <c r="R194" s="693"/>
      <c r="S194" s="693"/>
      <c r="T194" s="693"/>
      <c r="U194" s="693"/>
      <c r="V194" s="693"/>
      <c r="W194" s="693"/>
      <c r="X194" s="693"/>
      <c r="Y194" s="693"/>
      <c r="Z194" s="693"/>
      <c r="AA194" s="694">
        <v>100</v>
      </c>
      <c r="AB194" s="694">
        <v>100</v>
      </c>
      <c r="AC194" s="692">
        <v>1</v>
      </c>
      <c r="AD194" s="690"/>
      <c r="AE194" s="690"/>
      <c r="AF194" s="690"/>
      <c r="AG194" s="690"/>
      <c r="AH194" s="691" t="s">
        <v>127</v>
      </c>
    </row>
    <row r="195" spans="1:34" ht="23.25" customHeight="1" x14ac:dyDescent="0.25">
      <c r="A195" s="902" t="s">
        <v>123</v>
      </c>
      <c r="B195" s="902"/>
      <c r="C195" s="690" t="s">
        <v>0</v>
      </c>
      <c r="D195" s="690" t="s">
        <v>149</v>
      </c>
      <c r="E195" s="690" t="s">
        <v>1893</v>
      </c>
      <c r="F195" s="691" t="s">
        <v>1894</v>
      </c>
      <c r="G195" s="691" t="s">
        <v>1895</v>
      </c>
      <c r="H195" s="692">
        <v>1</v>
      </c>
      <c r="I195" s="692">
        <v>1</v>
      </c>
      <c r="J195" s="692">
        <v>54</v>
      </c>
      <c r="K195" s="690" t="s">
        <v>1413</v>
      </c>
      <c r="L195" s="690" t="s">
        <v>1414</v>
      </c>
      <c r="M195" s="690" t="s">
        <v>1410</v>
      </c>
      <c r="N195" s="693"/>
      <c r="O195" s="693"/>
      <c r="P195" s="693">
        <v>3</v>
      </c>
      <c r="Q195" s="693"/>
      <c r="R195" s="693"/>
      <c r="S195" s="693"/>
      <c r="T195" s="693"/>
      <c r="U195" s="693"/>
      <c r="V195" s="693"/>
      <c r="W195" s="693"/>
      <c r="X195" s="693"/>
      <c r="Y195" s="693"/>
      <c r="Z195" s="693"/>
      <c r="AA195" s="694">
        <v>100</v>
      </c>
      <c r="AB195" s="694">
        <v>100</v>
      </c>
      <c r="AC195" s="692">
        <v>1</v>
      </c>
      <c r="AD195" s="690"/>
      <c r="AE195" s="690"/>
      <c r="AF195" s="690"/>
      <c r="AG195" s="690"/>
      <c r="AH195" s="691" t="s">
        <v>127</v>
      </c>
    </row>
    <row r="196" spans="1:34" ht="75.75" customHeight="1" x14ac:dyDescent="0.25">
      <c r="A196" s="902" t="s">
        <v>123</v>
      </c>
      <c r="B196" s="902"/>
      <c r="C196" s="690" t="s">
        <v>0</v>
      </c>
      <c r="D196" s="690" t="s">
        <v>149</v>
      </c>
      <c r="E196" s="690" t="s">
        <v>1009</v>
      </c>
      <c r="F196" s="691" t="s">
        <v>1896</v>
      </c>
      <c r="G196" s="691" t="s">
        <v>1886</v>
      </c>
      <c r="H196" s="692">
        <v>10</v>
      </c>
      <c r="I196" s="692">
        <v>11</v>
      </c>
      <c r="J196" s="692">
        <v>973</v>
      </c>
      <c r="K196" s="690" t="s">
        <v>1413</v>
      </c>
      <c r="L196" s="690" t="s">
        <v>1414</v>
      </c>
      <c r="M196" s="690" t="s">
        <v>1410</v>
      </c>
      <c r="N196" s="693"/>
      <c r="O196" s="693"/>
      <c r="P196" s="693">
        <v>3</v>
      </c>
      <c r="Q196" s="693"/>
      <c r="R196" s="693"/>
      <c r="S196" s="693"/>
      <c r="T196" s="693"/>
      <c r="U196" s="693"/>
      <c r="V196" s="693"/>
      <c r="W196" s="693"/>
      <c r="X196" s="693"/>
      <c r="Y196" s="693"/>
      <c r="Z196" s="693"/>
      <c r="AA196" s="694">
        <v>100</v>
      </c>
      <c r="AB196" s="694">
        <v>100</v>
      </c>
      <c r="AC196" s="692">
        <v>1</v>
      </c>
      <c r="AD196" s="690"/>
      <c r="AE196" s="690"/>
      <c r="AF196" s="690"/>
      <c r="AG196" s="690"/>
      <c r="AH196" s="691" t="s">
        <v>127</v>
      </c>
    </row>
    <row r="197" spans="1:34" ht="24" customHeight="1" x14ac:dyDescent="0.25">
      <c r="A197" s="902" t="s">
        <v>123</v>
      </c>
      <c r="B197" s="902"/>
      <c r="C197" s="690" t="s">
        <v>0</v>
      </c>
      <c r="D197" s="690" t="s">
        <v>149</v>
      </c>
      <c r="E197" s="690" t="s">
        <v>1897</v>
      </c>
      <c r="F197" s="691" t="s">
        <v>1898</v>
      </c>
      <c r="G197" s="691" t="s">
        <v>1899</v>
      </c>
      <c r="H197" s="692">
        <v>1</v>
      </c>
      <c r="I197" s="692">
        <v>1</v>
      </c>
      <c r="J197" s="692">
        <v>345</v>
      </c>
      <c r="K197" s="690" t="s">
        <v>1413</v>
      </c>
      <c r="L197" s="690" t="s">
        <v>1414</v>
      </c>
      <c r="M197" s="690" t="s">
        <v>1410</v>
      </c>
      <c r="N197" s="693"/>
      <c r="O197" s="693"/>
      <c r="P197" s="693">
        <v>0.77</v>
      </c>
      <c r="Q197" s="693"/>
      <c r="R197" s="693"/>
      <c r="S197" s="693"/>
      <c r="T197" s="693"/>
      <c r="U197" s="693"/>
      <c r="V197" s="693"/>
      <c r="W197" s="693"/>
      <c r="X197" s="693"/>
      <c r="Y197" s="693"/>
      <c r="Z197" s="693"/>
      <c r="AA197" s="694">
        <v>100</v>
      </c>
      <c r="AB197" s="694">
        <v>100</v>
      </c>
      <c r="AC197" s="692">
        <v>1</v>
      </c>
      <c r="AD197" s="690"/>
      <c r="AE197" s="690"/>
      <c r="AF197" s="690"/>
      <c r="AG197" s="690"/>
      <c r="AH197" s="691" t="s">
        <v>127</v>
      </c>
    </row>
    <row r="198" spans="1:34" ht="23.25" customHeight="1" x14ac:dyDescent="0.25">
      <c r="A198" s="902" t="s">
        <v>123</v>
      </c>
      <c r="B198" s="902"/>
      <c r="C198" s="690" t="s">
        <v>0</v>
      </c>
      <c r="D198" s="690" t="s">
        <v>149</v>
      </c>
      <c r="E198" s="690" t="s">
        <v>1013</v>
      </c>
      <c r="F198" s="691" t="s">
        <v>1900</v>
      </c>
      <c r="G198" s="691" t="s">
        <v>1901</v>
      </c>
      <c r="H198" s="692">
        <v>5</v>
      </c>
      <c r="I198" s="692">
        <v>5</v>
      </c>
      <c r="J198" s="692">
        <v>672</v>
      </c>
      <c r="K198" s="690" t="s">
        <v>1413</v>
      </c>
      <c r="L198" s="690" t="s">
        <v>1414</v>
      </c>
      <c r="M198" s="690" t="s">
        <v>1410</v>
      </c>
      <c r="N198" s="693"/>
      <c r="O198" s="693"/>
      <c r="P198" s="693">
        <v>3.5</v>
      </c>
      <c r="Q198" s="693"/>
      <c r="R198" s="693"/>
      <c r="S198" s="693"/>
      <c r="T198" s="693"/>
      <c r="U198" s="693"/>
      <c r="V198" s="693"/>
      <c r="W198" s="693"/>
      <c r="X198" s="693"/>
      <c r="Y198" s="693"/>
      <c r="Z198" s="693"/>
      <c r="AA198" s="694">
        <v>100</v>
      </c>
      <c r="AB198" s="694">
        <v>100</v>
      </c>
      <c r="AC198" s="692">
        <v>1</v>
      </c>
      <c r="AD198" s="690"/>
      <c r="AE198" s="690"/>
      <c r="AF198" s="690"/>
      <c r="AG198" s="690"/>
      <c r="AH198" s="691" t="s">
        <v>127</v>
      </c>
    </row>
    <row r="199" spans="1:34" ht="24" customHeight="1" x14ac:dyDescent="0.25">
      <c r="A199" s="902" t="s">
        <v>123</v>
      </c>
      <c r="B199" s="902"/>
      <c r="C199" s="690" t="s">
        <v>0</v>
      </c>
      <c r="D199" s="690" t="s">
        <v>149</v>
      </c>
      <c r="E199" s="690" t="s">
        <v>1902</v>
      </c>
      <c r="F199" s="691" t="s">
        <v>1903</v>
      </c>
      <c r="G199" s="691" t="s">
        <v>1904</v>
      </c>
      <c r="H199" s="692">
        <v>0</v>
      </c>
      <c r="I199" s="692">
        <v>1</v>
      </c>
      <c r="J199" s="692">
        <v>24</v>
      </c>
      <c r="K199" s="690" t="s">
        <v>1408</v>
      </c>
      <c r="L199" s="690" t="s">
        <v>1438</v>
      </c>
      <c r="M199" s="690" t="s">
        <v>1410</v>
      </c>
      <c r="N199" s="693"/>
      <c r="O199" s="693"/>
      <c r="P199" s="693"/>
      <c r="Q199" s="693"/>
      <c r="R199" s="693"/>
      <c r="S199" s="693"/>
      <c r="T199" s="693">
        <v>2000</v>
      </c>
      <c r="U199" s="693"/>
      <c r="V199" s="693"/>
      <c r="W199" s="693"/>
      <c r="X199" s="693"/>
      <c r="Y199" s="693"/>
      <c r="Z199" s="693"/>
      <c r="AA199" s="694">
        <v>100</v>
      </c>
      <c r="AB199" s="694">
        <v>100</v>
      </c>
      <c r="AC199" s="692">
        <v>1</v>
      </c>
      <c r="AD199" s="690"/>
      <c r="AE199" s="690"/>
      <c r="AF199" s="690"/>
      <c r="AG199" s="690"/>
      <c r="AH199" s="691" t="s">
        <v>127</v>
      </c>
    </row>
    <row r="200" spans="1:34" ht="23.25" customHeight="1" x14ac:dyDescent="0.25">
      <c r="A200" s="902" t="s">
        <v>123</v>
      </c>
      <c r="B200" s="902"/>
      <c r="C200" s="690" t="s">
        <v>0</v>
      </c>
      <c r="D200" s="690" t="s">
        <v>149</v>
      </c>
      <c r="E200" s="690" t="s">
        <v>1902</v>
      </c>
      <c r="F200" s="691" t="s">
        <v>1905</v>
      </c>
      <c r="G200" s="691" t="s">
        <v>1881</v>
      </c>
      <c r="H200" s="692">
        <v>1</v>
      </c>
      <c r="I200" s="692">
        <v>1</v>
      </c>
      <c r="J200" s="692">
        <v>90</v>
      </c>
      <c r="K200" s="690" t="s">
        <v>1408</v>
      </c>
      <c r="L200" s="690" t="s">
        <v>1438</v>
      </c>
      <c r="M200" s="690" t="s">
        <v>1410</v>
      </c>
      <c r="N200" s="693"/>
      <c r="O200" s="693"/>
      <c r="P200" s="693"/>
      <c r="Q200" s="693"/>
      <c r="R200" s="693"/>
      <c r="S200" s="693"/>
      <c r="T200" s="693">
        <v>2000</v>
      </c>
      <c r="U200" s="693"/>
      <c r="V200" s="693"/>
      <c r="W200" s="693"/>
      <c r="X200" s="693"/>
      <c r="Y200" s="693"/>
      <c r="Z200" s="693"/>
      <c r="AA200" s="694">
        <v>100</v>
      </c>
      <c r="AB200" s="694">
        <v>100</v>
      </c>
      <c r="AC200" s="692">
        <v>1</v>
      </c>
      <c r="AD200" s="690"/>
      <c r="AE200" s="690"/>
      <c r="AF200" s="690"/>
      <c r="AG200" s="690"/>
      <c r="AH200" s="691" t="s">
        <v>127</v>
      </c>
    </row>
    <row r="201" spans="1:34" ht="24" customHeight="1" x14ac:dyDescent="0.25">
      <c r="A201" s="902" t="s">
        <v>123</v>
      </c>
      <c r="B201" s="902"/>
      <c r="C201" s="690" t="s">
        <v>0</v>
      </c>
      <c r="D201" s="690" t="s">
        <v>149</v>
      </c>
      <c r="E201" s="690" t="s">
        <v>1902</v>
      </c>
      <c r="F201" s="691" t="s">
        <v>1906</v>
      </c>
      <c r="G201" s="691" t="s">
        <v>1907</v>
      </c>
      <c r="H201" s="692">
        <v>1</v>
      </c>
      <c r="I201" s="692">
        <v>1</v>
      </c>
      <c r="J201" s="692">
        <v>327</v>
      </c>
      <c r="K201" s="690" t="s">
        <v>1408</v>
      </c>
      <c r="L201" s="690" t="s">
        <v>1438</v>
      </c>
      <c r="M201" s="690" t="s">
        <v>1410</v>
      </c>
      <c r="N201" s="693"/>
      <c r="O201" s="693"/>
      <c r="P201" s="693"/>
      <c r="Q201" s="693"/>
      <c r="R201" s="693"/>
      <c r="S201" s="693"/>
      <c r="T201" s="693">
        <v>2000</v>
      </c>
      <c r="U201" s="693"/>
      <c r="V201" s="693"/>
      <c r="W201" s="693"/>
      <c r="X201" s="693"/>
      <c r="Y201" s="693"/>
      <c r="Z201" s="693"/>
      <c r="AA201" s="694">
        <v>100</v>
      </c>
      <c r="AB201" s="694">
        <v>100</v>
      </c>
      <c r="AC201" s="692">
        <v>1</v>
      </c>
      <c r="AD201" s="690"/>
      <c r="AE201" s="690"/>
      <c r="AF201" s="690"/>
      <c r="AG201" s="690"/>
      <c r="AH201" s="691" t="s">
        <v>127</v>
      </c>
    </row>
    <row r="202" spans="1:34" ht="24" customHeight="1" x14ac:dyDescent="0.25">
      <c r="A202" s="902" t="s">
        <v>123</v>
      </c>
      <c r="B202" s="902"/>
      <c r="C202" s="690" t="s">
        <v>0</v>
      </c>
      <c r="D202" s="690" t="s">
        <v>149</v>
      </c>
      <c r="E202" s="690" t="s">
        <v>1902</v>
      </c>
      <c r="F202" s="691" t="s">
        <v>1908</v>
      </c>
      <c r="G202" s="691" t="s">
        <v>1909</v>
      </c>
      <c r="H202" s="692">
        <v>1</v>
      </c>
      <c r="I202" s="692">
        <v>1</v>
      </c>
      <c r="J202" s="692">
        <v>54</v>
      </c>
      <c r="K202" s="690" t="s">
        <v>1408</v>
      </c>
      <c r="L202" s="690" t="s">
        <v>1438</v>
      </c>
      <c r="M202" s="690" t="s">
        <v>1410</v>
      </c>
      <c r="N202" s="693"/>
      <c r="O202" s="693"/>
      <c r="P202" s="693"/>
      <c r="Q202" s="693"/>
      <c r="R202" s="693"/>
      <c r="S202" s="693"/>
      <c r="T202" s="693">
        <v>2000</v>
      </c>
      <c r="U202" s="693"/>
      <c r="V202" s="693"/>
      <c r="W202" s="693"/>
      <c r="X202" s="693"/>
      <c r="Y202" s="693"/>
      <c r="Z202" s="693"/>
      <c r="AA202" s="694">
        <v>100</v>
      </c>
      <c r="AB202" s="694">
        <v>100</v>
      </c>
      <c r="AC202" s="692">
        <v>1</v>
      </c>
      <c r="AD202" s="690"/>
      <c r="AE202" s="690"/>
      <c r="AF202" s="690"/>
      <c r="AG202" s="690"/>
      <c r="AH202" s="691" t="s">
        <v>127</v>
      </c>
    </row>
    <row r="203" spans="1:34" ht="23.25" customHeight="1" x14ac:dyDescent="0.25">
      <c r="A203" s="902" t="s">
        <v>123</v>
      </c>
      <c r="B203" s="902"/>
      <c r="C203" s="690" t="s">
        <v>0</v>
      </c>
      <c r="D203" s="690" t="s">
        <v>149</v>
      </c>
      <c r="E203" s="690" t="s">
        <v>1902</v>
      </c>
      <c r="F203" s="691" t="s">
        <v>1910</v>
      </c>
      <c r="G203" s="691" t="s">
        <v>1895</v>
      </c>
      <c r="H203" s="692">
        <v>1</v>
      </c>
      <c r="I203" s="692">
        <v>1</v>
      </c>
      <c r="J203" s="692">
        <v>54</v>
      </c>
      <c r="K203" s="690" t="s">
        <v>1408</v>
      </c>
      <c r="L203" s="690" t="s">
        <v>1438</v>
      </c>
      <c r="M203" s="690" t="s">
        <v>1410</v>
      </c>
      <c r="N203" s="693"/>
      <c r="O203" s="693"/>
      <c r="P203" s="693"/>
      <c r="Q203" s="693"/>
      <c r="R203" s="693"/>
      <c r="S203" s="693"/>
      <c r="T203" s="693">
        <v>2000</v>
      </c>
      <c r="U203" s="693"/>
      <c r="V203" s="693"/>
      <c r="W203" s="693"/>
      <c r="X203" s="693"/>
      <c r="Y203" s="693"/>
      <c r="Z203" s="693"/>
      <c r="AA203" s="694">
        <v>100</v>
      </c>
      <c r="AB203" s="694">
        <v>100</v>
      </c>
      <c r="AC203" s="692">
        <v>1</v>
      </c>
      <c r="AD203" s="690"/>
      <c r="AE203" s="690"/>
      <c r="AF203" s="690"/>
      <c r="AG203" s="690"/>
      <c r="AH203" s="691" t="s">
        <v>127</v>
      </c>
    </row>
    <row r="204" spans="1:34" ht="54.75" customHeight="1" x14ac:dyDescent="0.25">
      <c r="A204" s="906" t="s">
        <v>16</v>
      </c>
      <c r="B204" s="906"/>
      <c r="C204" s="695" t="s">
        <v>0</v>
      </c>
      <c r="D204" s="695" t="s">
        <v>149</v>
      </c>
      <c r="E204" s="695" t="s">
        <v>1911</v>
      </c>
      <c r="F204" s="696" t="s">
        <v>1912</v>
      </c>
      <c r="G204" s="696" t="s">
        <v>1913</v>
      </c>
      <c r="H204" s="697">
        <v>1</v>
      </c>
      <c r="I204" s="697">
        <v>1</v>
      </c>
      <c r="J204" s="697">
        <v>32</v>
      </c>
      <c r="K204" s="695" t="s">
        <v>1413</v>
      </c>
      <c r="L204" s="695" t="s">
        <v>1581</v>
      </c>
      <c r="M204" s="695" t="s">
        <v>1410</v>
      </c>
      <c r="N204" s="698"/>
      <c r="O204" s="698"/>
      <c r="P204" s="698">
        <v>1</v>
      </c>
      <c r="Q204" s="698"/>
      <c r="R204" s="698"/>
      <c r="S204" s="698"/>
      <c r="T204" s="698"/>
      <c r="U204" s="698"/>
      <c r="V204" s="698"/>
      <c r="W204" s="698"/>
      <c r="X204" s="698"/>
      <c r="Y204" s="698"/>
      <c r="Z204" s="698"/>
      <c r="AA204" s="699">
        <v>100</v>
      </c>
      <c r="AB204" s="699">
        <v>99.099099099099092</v>
      </c>
      <c r="AC204" s="697">
        <v>1</v>
      </c>
      <c r="AD204" s="695"/>
      <c r="AE204" s="695"/>
      <c r="AF204" s="695"/>
      <c r="AG204" s="695"/>
      <c r="AH204" s="696" t="s">
        <v>1914</v>
      </c>
    </row>
    <row r="205" spans="1:34" ht="24" customHeight="1" x14ac:dyDescent="0.25">
      <c r="A205" s="902" t="s">
        <v>123</v>
      </c>
      <c r="B205" s="902"/>
      <c r="C205" s="690" t="s">
        <v>0</v>
      </c>
      <c r="D205" s="690" t="s">
        <v>149</v>
      </c>
      <c r="E205" s="690" t="s">
        <v>1915</v>
      </c>
      <c r="F205" s="691" t="s">
        <v>1916</v>
      </c>
      <c r="G205" s="691" t="s">
        <v>1917</v>
      </c>
      <c r="H205" s="692">
        <v>3</v>
      </c>
      <c r="I205" s="692">
        <v>3</v>
      </c>
      <c r="J205" s="692">
        <v>154</v>
      </c>
      <c r="K205" s="690" t="s">
        <v>1413</v>
      </c>
      <c r="L205" s="690" t="s">
        <v>1581</v>
      </c>
      <c r="M205" s="690" t="s">
        <v>1410</v>
      </c>
      <c r="N205" s="693"/>
      <c r="O205" s="693"/>
      <c r="P205" s="693">
        <v>4</v>
      </c>
      <c r="Q205" s="693"/>
      <c r="R205" s="693"/>
      <c r="S205" s="693"/>
      <c r="T205" s="693"/>
      <c r="U205" s="693"/>
      <c r="V205" s="693"/>
      <c r="W205" s="693"/>
      <c r="X205" s="693"/>
      <c r="Y205" s="693"/>
      <c r="Z205" s="693"/>
      <c r="AA205" s="694">
        <v>100</v>
      </c>
      <c r="AB205" s="694">
        <v>100</v>
      </c>
      <c r="AC205" s="692">
        <v>1</v>
      </c>
      <c r="AD205" s="690"/>
      <c r="AE205" s="690"/>
      <c r="AF205" s="690"/>
      <c r="AG205" s="690"/>
      <c r="AH205" s="691" t="s">
        <v>127</v>
      </c>
    </row>
    <row r="206" spans="1:34" ht="23.25" customHeight="1" x14ac:dyDescent="0.25">
      <c r="A206" s="902" t="s">
        <v>123</v>
      </c>
      <c r="B206" s="902"/>
      <c r="C206" s="690" t="s">
        <v>0</v>
      </c>
      <c r="D206" s="690" t="s">
        <v>150</v>
      </c>
      <c r="E206" s="690" t="s">
        <v>1918</v>
      </c>
      <c r="F206" s="691" t="s">
        <v>1919</v>
      </c>
      <c r="G206" s="691" t="s">
        <v>1920</v>
      </c>
      <c r="H206" s="692">
        <v>1</v>
      </c>
      <c r="I206" s="692">
        <v>1</v>
      </c>
      <c r="J206" s="692">
        <v>79</v>
      </c>
      <c r="K206" s="690" t="s">
        <v>1408</v>
      </c>
      <c r="L206" s="690" t="s">
        <v>1409</v>
      </c>
      <c r="M206" s="690" t="s">
        <v>1410</v>
      </c>
      <c r="N206" s="693"/>
      <c r="O206" s="693"/>
      <c r="P206" s="693"/>
      <c r="Q206" s="693"/>
      <c r="R206" s="693"/>
      <c r="S206" s="693"/>
      <c r="T206" s="693"/>
      <c r="U206" s="693"/>
      <c r="V206" s="693">
        <v>1.6</v>
      </c>
      <c r="W206" s="693"/>
      <c r="X206" s="693"/>
      <c r="Y206" s="693"/>
      <c r="Z206" s="693"/>
      <c r="AA206" s="694">
        <v>100</v>
      </c>
      <c r="AB206" s="694">
        <v>100</v>
      </c>
      <c r="AC206" s="692">
        <v>1</v>
      </c>
      <c r="AD206" s="690"/>
      <c r="AE206" s="690"/>
      <c r="AF206" s="690"/>
      <c r="AG206" s="690"/>
      <c r="AH206" s="691" t="s">
        <v>127</v>
      </c>
    </row>
    <row r="207" spans="1:34" ht="65.25" customHeight="1" x14ac:dyDescent="0.25">
      <c r="A207" s="911" t="s">
        <v>123</v>
      </c>
      <c r="B207" s="911"/>
      <c r="C207" s="700" t="s">
        <v>0</v>
      </c>
      <c r="D207" s="700" t="s">
        <v>150</v>
      </c>
      <c r="E207" s="700" t="s">
        <v>1921</v>
      </c>
      <c r="F207" s="701" t="s">
        <v>1922</v>
      </c>
      <c r="G207" s="701" t="s">
        <v>1923</v>
      </c>
      <c r="H207" s="702">
        <v>1</v>
      </c>
      <c r="I207" s="702">
        <v>1</v>
      </c>
      <c r="J207" s="702">
        <v>82</v>
      </c>
      <c r="K207" s="700" t="s">
        <v>1408</v>
      </c>
      <c r="L207" s="700" t="s">
        <v>1409</v>
      </c>
      <c r="M207" s="700" t="s">
        <v>1924</v>
      </c>
      <c r="N207" s="703"/>
      <c r="O207" s="703"/>
      <c r="P207" s="703"/>
      <c r="Q207" s="703"/>
      <c r="R207" s="703"/>
      <c r="S207" s="703"/>
      <c r="T207" s="703"/>
      <c r="U207" s="703"/>
      <c r="V207" s="703"/>
      <c r="W207" s="703"/>
      <c r="X207" s="703"/>
      <c r="Y207" s="703"/>
      <c r="Z207" s="703"/>
      <c r="AA207" s="704"/>
      <c r="AB207" s="704"/>
      <c r="AC207" s="700"/>
      <c r="AD207" s="700"/>
      <c r="AE207" s="700"/>
      <c r="AF207" s="700"/>
      <c r="AG207" s="702">
        <v>1</v>
      </c>
      <c r="AH207" s="701" t="s">
        <v>1925</v>
      </c>
    </row>
    <row r="208" spans="1:34" ht="34.5" customHeight="1" x14ac:dyDescent="0.25">
      <c r="A208" s="902" t="s">
        <v>123</v>
      </c>
      <c r="B208" s="902"/>
      <c r="C208" s="690" t="s">
        <v>0</v>
      </c>
      <c r="D208" s="690" t="s">
        <v>150</v>
      </c>
      <c r="E208" s="690" t="s">
        <v>1029</v>
      </c>
      <c r="F208" s="691" t="s">
        <v>1926</v>
      </c>
      <c r="G208" s="691" t="s">
        <v>1927</v>
      </c>
      <c r="H208" s="692">
        <v>4</v>
      </c>
      <c r="I208" s="692">
        <v>6</v>
      </c>
      <c r="J208" s="692">
        <v>1619</v>
      </c>
      <c r="K208" s="690" t="s">
        <v>1413</v>
      </c>
      <c r="L208" s="690" t="s">
        <v>1414</v>
      </c>
      <c r="M208" s="690" t="s">
        <v>1410</v>
      </c>
      <c r="N208" s="693"/>
      <c r="O208" s="693"/>
      <c r="P208" s="693">
        <v>1</v>
      </c>
      <c r="Q208" s="693"/>
      <c r="R208" s="693"/>
      <c r="S208" s="693"/>
      <c r="T208" s="693"/>
      <c r="U208" s="693"/>
      <c r="V208" s="693"/>
      <c r="W208" s="693"/>
      <c r="X208" s="693"/>
      <c r="Y208" s="693"/>
      <c r="Z208" s="693"/>
      <c r="AA208" s="694">
        <v>100</v>
      </c>
      <c r="AB208" s="694">
        <v>100</v>
      </c>
      <c r="AC208" s="692">
        <v>1</v>
      </c>
      <c r="AD208" s="690"/>
      <c r="AE208" s="690"/>
      <c r="AF208" s="690"/>
      <c r="AG208" s="690"/>
      <c r="AH208" s="691" t="s">
        <v>127</v>
      </c>
    </row>
    <row r="209" spans="1:34" ht="54.75" customHeight="1" x14ac:dyDescent="0.25">
      <c r="A209" s="906" t="s">
        <v>16</v>
      </c>
      <c r="B209" s="906"/>
      <c r="C209" s="695" t="s">
        <v>0</v>
      </c>
      <c r="D209" s="695" t="s">
        <v>150</v>
      </c>
      <c r="E209" s="695" t="s">
        <v>1928</v>
      </c>
      <c r="F209" s="696" t="s">
        <v>1929</v>
      </c>
      <c r="G209" s="696" t="s">
        <v>1930</v>
      </c>
      <c r="H209" s="697">
        <v>1</v>
      </c>
      <c r="I209" s="697">
        <v>1</v>
      </c>
      <c r="J209" s="697">
        <v>131</v>
      </c>
      <c r="K209" s="695" t="s">
        <v>1408</v>
      </c>
      <c r="L209" s="695" t="s">
        <v>1421</v>
      </c>
      <c r="M209" s="695" t="s">
        <v>1410</v>
      </c>
      <c r="N209" s="698"/>
      <c r="O209" s="698"/>
      <c r="P209" s="698"/>
      <c r="Q209" s="698"/>
      <c r="R209" s="698"/>
      <c r="S209" s="698"/>
      <c r="T209" s="698"/>
      <c r="U209" s="698"/>
      <c r="V209" s="698"/>
      <c r="W209" s="698"/>
      <c r="X209" s="698"/>
      <c r="Y209" s="698">
        <v>1</v>
      </c>
      <c r="Z209" s="698"/>
      <c r="AA209" s="699">
        <v>100</v>
      </c>
      <c r="AB209" s="699">
        <v>100</v>
      </c>
      <c r="AC209" s="697">
        <v>1</v>
      </c>
      <c r="AD209" s="695"/>
      <c r="AE209" s="695"/>
      <c r="AF209" s="695"/>
      <c r="AG209" s="695"/>
      <c r="AH209" s="696" t="s">
        <v>1931</v>
      </c>
    </row>
    <row r="210" spans="1:34" ht="23.25" customHeight="1" x14ac:dyDescent="0.25">
      <c r="A210" s="902" t="s">
        <v>123</v>
      </c>
      <c r="B210" s="902"/>
      <c r="C210" s="690" t="s">
        <v>0</v>
      </c>
      <c r="D210" s="690" t="s">
        <v>150</v>
      </c>
      <c r="E210" s="690" t="s">
        <v>1928</v>
      </c>
      <c r="F210" s="691" t="s">
        <v>1932</v>
      </c>
      <c r="G210" s="691" t="s">
        <v>1933</v>
      </c>
      <c r="H210" s="692">
        <v>1</v>
      </c>
      <c r="I210" s="692">
        <v>1</v>
      </c>
      <c r="J210" s="692">
        <v>205</v>
      </c>
      <c r="K210" s="690" t="s">
        <v>1408</v>
      </c>
      <c r="L210" s="690" t="s">
        <v>1438</v>
      </c>
      <c r="M210" s="690" t="s">
        <v>1410</v>
      </c>
      <c r="N210" s="693"/>
      <c r="O210" s="693"/>
      <c r="P210" s="693"/>
      <c r="Q210" s="693"/>
      <c r="R210" s="693"/>
      <c r="S210" s="693"/>
      <c r="T210" s="693">
        <v>2500</v>
      </c>
      <c r="U210" s="693"/>
      <c r="V210" s="693"/>
      <c r="W210" s="693"/>
      <c r="X210" s="693"/>
      <c r="Y210" s="693"/>
      <c r="Z210" s="693"/>
      <c r="AA210" s="694">
        <v>100</v>
      </c>
      <c r="AB210" s="694">
        <v>100</v>
      </c>
      <c r="AC210" s="692">
        <v>1</v>
      </c>
      <c r="AD210" s="690"/>
      <c r="AE210" s="690"/>
      <c r="AF210" s="690"/>
      <c r="AG210" s="690"/>
      <c r="AH210" s="691" t="s">
        <v>127</v>
      </c>
    </row>
    <row r="211" spans="1:34" ht="24" customHeight="1" x14ac:dyDescent="0.25">
      <c r="A211" s="902" t="s">
        <v>123</v>
      </c>
      <c r="B211" s="902"/>
      <c r="C211" s="690" t="s">
        <v>0</v>
      </c>
      <c r="D211" s="690" t="s">
        <v>150</v>
      </c>
      <c r="E211" s="690" t="s">
        <v>1928</v>
      </c>
      <c r="F211" s="691" t="s">
        <v>1934</v>
      </c>
      <c r="G211" s="691" t="s">
        <v>1935</v>
      </c>
      <c r="H211" s="692">
        <v>1</v>
      </c>
      <c r="I211" s="692">
        <v>1</v>
      </c>
      <c r="J211" s="692">
        <v>54</v>
      </c>
      <c r="K211" s="690" t="s">
        <v>1408</v>
      </c>
      <c r="L211" s="690" t="s">
        <v>1438</v>
      </c>
      <c r="M211" s="690" t="s">
        <v>1410</v>
      </c>
      <c r="N211" s="693"/>
      <c r="O211" s="693"/>
      <c r="P211" s="693"/>
      <c r="Q211" s="693"/>
      <c r="R211" s="693"/>
      <c r="S211" s="693"/>
      <c r="T211" s="693">
        <v>4000</v>
      </c>
      <c r="U211" s="693"/>
      <c r="V211" s="693"/>
      <c r="W211" s="693"/>
      <c r="X211" s="693"/>
      <c r="Y211" s="693"/>
      <c r="Z211" s="693"/>
      <c r="AA211" s="694">
        <v>100</v>
      </c>
      <c r="AB211" s="694">
        <v>100</v>
      </c>
      <c r="AC211" s="692">
        <v>1</v>
      </c>
      <c r="AD211" s="690"/>
      <c r="AE211" s="690"/>
      <c r="AF211" s="690"/>
      <c r="AG211" s="690"/>
      <c r="AH211" s="691" t="s">
        <v>127</v>
      </c>
    </row>
    <row r="212" spans="1:34" ht="23.25" customHeight="1" x14ac:dyDescent="0.25">
      <c r="A212" s="902" t="s">
        <v>123</v>
      </c>
      <c r="B212" s="902"/>
      <c r="C212" s="690" t="s">
        <v>0</v>
      </c>
      <c r="D212" s="690" t="s">
        <v>150</v>
      </c>
      <c r="E212" s="690" t="s">
        <v>1928</v>
      </c>
      <c r="F212" s="691" t="s">
        <v>1936</v>
      </c>
      <c r="G212" s="691" t="s">
        <v>1937</v>
      </c>
      <c r="H212" s="692">
        <v>1</v>
      </c>
      <c r="I212" s="692">
        <v>1</v>
      </c>
      <c r="J212" s="692">
        <v>31</v>
      </c>
      <c r="K212" s="690" t="s">
        <v>1408</v>
      </c>
      <c r="L212" s="690" t="s">
        <v>1438</v>
      </c>
      <c r="M212" s="690" t="s">
        <v>1410</v>
      </c>
      <c r="N212" s="693"/>
      <c r="O212" s="693"/>
      <c r="P212" s="693"/>
      <c r="Q212" s="693"/>
      <c r="R212" s="693"/>
      <c r="S212" s="693"/>
      <c r="T212" s="693">
        <v>2500</v>
      </c>
      <c r="U212" s="693"/>
      <c r="V212" s="693"/>
      <c r="W212" s="693"/>
      <c r="X212" s="693"/>
      <c r="Y212" s="693"/>
      <c r="Z212" s="693"/>
      <c r="AA212" s="694">
        <v>100</v>
      </c>
      <c r="AB212" s="694">
        <v>100</v>
      </c>
      <c r="AC212" s="692">
        <v>1</v>
      </c>
      <c r="AD212" s="690"/>
      <c r="AE212" s="690"/>
      <c r="AF212" s="690"/>
      <c r="AG212" s="690"/>
      <c r="AH212" s="691" t="s">
        <v>127</v>
      </c>
    </row>
    <row r="213" spans="1:34" ht="24" customHeight="1" x14ac:dyDescent="0.25">
      <c r="A213" s="902" t="s">
        <v>123</v>
      </c>
      <c r="B213" s="902"/>
      <c r="C213" s="690" t="s">
        <v>0</v>
      </c>
      <c r="D213" s="690" t="s">
        <v>150</v>
      </c>
      <c r="E213" s="690" t="s">
        <v>1928</v>
      </c>
      <c r="F213" s="691" t="s">
        <v>1938</v>
      </c>
      <c r="G213" s="691" t="s">
        <v>1939</v>
      </c>
      <c r="H213" s="692">
        <v>1</v>
      </c>
      <c r="I213" s="692">
        <v>1</v>
      </c>
      <c r="J213" s="692">
        <v>94</v>
      </c>
      <c r="K213" s="690" t="s">
        <v>1408</v>
      </c>
      <c r="L213" s="690" t="s">
        <v>1438</v>
      </c>
      <c r="M213" s="690" t="s">
        <v>1410</v>
      </c>
      <c r="N213" s="693"/>
      <c r="O213" s="693"/>
      <c r="P213" s="693"/>
      <c r="Q213" s="693"/>
      <c r="R213" s="693"/>
      <c r="S213" s="693"/>
      <c r="T213" s="693">
        <v>2000</v>
      </c>
      <c r="U213" s="693"/>
      <c r="V213" s="693"/>
      <c r="W213" s="693"/>
      <c r="X213" s="693"/>
      <c r="Y213" s="693"/>
      <c r="Z213" s="693"/>
      <c r="AA213" s="694">
        <v>100</v>
      </c>
      <c r="AB213" s="694">
        <v>100</v>
      </c>
      <c r="AC213" s="692">
        <v>1</v>
      </c>
      <c r="AD213" s="690"/>
      <c r="AE213" s="690"/>
      <c r="AF213" s="690"/>
      <c r="AG213" s="690"/>
      <c r="AH213" s="691" t="s">
        <v>127</v>
      </c>
    </row>
    <row r="214" spans="1:34" ht="23.25" customHeight="1" x14ac:dyDescent="0.25">
      <c r="A214" s="902" t="s">
        <v>123</v>
      </c>
      <c r="B214" s="902"/>
      <c r="C214" s="690" t="s">
        <v>0</v>
      </c>
      <c r="D214" s="690" t="s">
        <v>150</v>
      </c>
      <c r="E214" s="690" t="s">
        <v>1928</v>
      </c>
      <c r="F214" s="691" t="s">
        <v>1940</v>
      </c>
      <c r="G214" s="691" t="s">
        <v>1941</v>
      </c>
      <c r="H214" s="692">
        <v>1</v>
      </c>
      <c r="I214" s="692">
        <v>1</v>
      </c>
      <c r="J214" s="692">
        <v>36</v>
      </c>
      <c r="K214" s="690" t="s">
        <v>1408</v>
      </c>
      <c r="L214" s="690" t="s">
        <v>1438</v>
      </c>
      <c r="M214" s="690" t="s">
        <v>1410</v>
      </c>
      <c r="N214" s="693"/>
      <c r="O214" s="693"/>
      <c r="P214" s="693"/>
      <c r="Q214" s="693"/>
      <c r="R214" s="693"/>
      <c r="S214" s="693"/>
      <c r="T214" s="693">
        <v>3000</v>
      </c>
      <c r="U214" s="693"/>
      <c r="V214" s="693"/>
      <c r="W214" s="693"/>
      <c r="X214" s="693"/>
      <c r="Y214" s="693"/>
      <c r="Z214" s="693"/>
      <c r="AA214" s="694">
        <v>100</v>
      </c>
      <c r="AB214" s="694">
        <v>100</v>
      </c>
      <c r="AC214" s="692">
        <v>1</v>
      </c>
      <c r="AD214" s="690"/>
      <c r="AE214" s="690"/>
      <c r="AF214" s="690"/>
      <c r="AG214" s="690"/>
      <c r="AH214" s="691" t="s">
        <v>127</v>
      </c>
    </row>
    <row r="215" spans="1:34" ht="24" customHeight="1" x14ac:dyDescent="0.25">
      <c r="A215" s="902" t="s">
        <v>123</v>
      </c>
      <c r="B215" s="902"/>
      <c r="C215" s="690" t="s">
        <v>0</v>
      </c>
      <c r="D215" s="690" t="s">
        <v>150</v>
      </c>
      <c r="E215" s="690" t="s">
        <v>1928</v>
      </c>
      <c r="F215" s="691" t="s">
        <v>1942</v>
      </c>
      <c r="G215" s="691" t="s">
        <v>1943</v>
      </c>
      <c r="H215" s="692">
        <v>1</v>
      </c>
      <c r="I215" s="692">
        <v>1</v>
      </c>
      <c r="J215" s="692">
        <v>278</v>
      </c>
      <c r="K215" s="690" t="s">
        <v>1408</v>
      </c>
      <c r="L215" s="690" t="s">
        <v>1438</v>
      </c>
      <c r="M215" s="690" t="s">
        <v>1410</v>
      </c>
      <c r="N215" s="693"/>
      <c r="O215" s="693"/>
      <c r="P215" s="693"/>
      <c r="Q215" s="693"/>
      <c r="R215" s="693"/>
      <c r="S215" s="693"/>
      <c r="T215" s="693">
        <v>2500</v>
      </c>
      <c r="U215" s="693"/>
      <c r="V215" s="693"/>
      <c r="W215" s="693"/>
      <c r="X215" s="693"/>
      <c r="Y215" s="693"/>
      <c r="Z215" s="693"/>
      <c r="AA215" s="694">
        <v>100</v>
      </c>
      <c r="AB215" s="694">
        <v>100</v>
      </c>
      <c r="AC215" s="692">
        <v>1</v>
      </c>
      <c r="AD215" s="690"/>
      <c r="AE215" s="690"/>
      <c r="AF215" s="690"/>
      <c r="AG215" s="690"/>
      <c r="AH215" s="691" t="s">
        <v>127</v>
      </c>
    </row>
    <row r="216" spans="1:34" ht="24" customHeight="1" x14ac:dyDescent="0.25">
      <c r="A216" s="902" t="s">
        <v>123</v>
      </c>
      <c r="B216" s="902"/>
      <c r="C216" s="690" t="s">
        <v>0</v>
      </c>
      <c r="D216" s="690" t="s">
        <v>150</v>
      </c>
      <c r="E216" s="690" t="s">
        <v>1928</v>
      </c>
      <c r="F216" s="691" t="s">
        <v>1944</v>
      </c>
      <c r="G216" s="691" t="s">
        <v>1945</v>
      </c>
      <c r="H216" s="692">
        <v>1</v>
      </c>
      <c r="I216" s="692">
        <v>1</v>
      </c>
      <c r="J216" s="692">
        <v>127</v>
      </c>
      <c r="K216" s="690" t="s">
        <v>1408</v>
      </c>
      <c r="L216" s="690" t="s">
        <v>1438</v>
      </c>
      <c r="M216" s="690" t="s">
        <v>1410</v>
      </c>
      <c r="N216" s="693"/>
      <c r="O216" s="693"/>
      <c r="P216" s="693"/>
      <c r="Q216" s="693"/>
      <c r="R216" s="693"/>
      <c r="S216" s="693"/>
      <c r="T216" s="693">
        <v>2000</v>
      </c>
      <c r="U216" s="693"/>
      <c r="V216" s="693"/>
      <c r="W216" s="693"/>
      <c r="X216" s="693"/>
      <c r="Y216" s="693"/>
      <c r="Z216" s="693"/>
      <c r="AA216" s="694">
        <v>100</v>
      </c>
      <c r="AB216" s="694">
        <v>100</v>
      </c>
      <c r="AC216" s="692">
        <v>1</v>
      </c>
      <c r="AD216" s="690"/>
      <c r="AE216" s="690"/>
      <c r="AF216" s="690"/>
      <c r="AG216" s="690"/>
      <c r="AH216" s="691" t="s">
        <v>127</v>
      </c>
    </row>
    <row r="217" spans="1:34" ht="23.25" customHeight="1" x14ac:dyDescent="0.25">
      <c r="A217" s="902" t="s">
        <v>123</v>
      </c>
      <c r="B217" s="902"/>
      <c r="C217" s="690" t="s">
        <v>0</v>
      </c>
      <c r="D217" s="690" t="s">
        <v>150</v>
      </c>
      <c r="E217" s="690" t="s">
        <v>1928</v>
      </c>
      <c r="F217" s="691" t="s">
        <v>1946</v>
      </c>
      <c r="G217" s="691" t="s">
        <v>1947</v>
      </c>
      <c r="H217" s="692">
        <v>1</v>
      </c>
      <c r="I217" s="692">
        <v>1</v>
      </c>
      <c r="J217" s="692">
        <v>72</v>
      </c>
      <c r="K217" s="690" t="s">
        <v>1408</v>
      </c>
      <c r="L217" s="690" t="s">
        <v>1438</v>
      </c>
      <c r="M217" s="690" t="s">
        <v>1410</v>
      </c>
      <c r="N217" s="693"/>
      <c r="O217" s="693"/>
      <c r="P217" s="693"/>
      <c r="Q217" s="693"/>
      <c r="R217" s="693"/>
      <c r="S217" s="693"/>
      <c r="T217" s="693">
        <v>1500</v>
      </c>
      <c r="U217" s="693"/>
      <c r="V217" s="693"/>
      <c r="W217" s="693"/>
      <c r="X217" s="693"/>
      <c r="Y217" s="693"/>
      <c r="Z217" s="693"/>
      <c r="AA217" s="694">
        <v>100</v>
      </c>
      <c r="AB217" s="694">
        <v>100</v>
      </c>
      <c r="AC217" s="692">
        <v>1</v>
      </c>
      <c r="AD217" s="690"/>
      <c r="AE217" s="690"/>
      <c r="AF217" s="690"/>
      <c r="AG217" s="690"/>
      <c r="AH217" s="691" t="s">
        <v>127</v>
      </c>
    </row>
    <row r="218" spans="1:34" ht="24" customHeight="1" x14ac:dyDescent="0.25">
      <c r="A218" s="902" t="s">
        <v>123</v>
      </c>
      <c r="B218" s="902"/>
      <c r="C218" s="690" t="s">
        <v>0</v>
      </c>
      <c r="D218" s="690" t="s">
        <v>150</v>
      </c>
      <c r="E218" s="690" t="s">
        <v>1928</v>
      </c>
      <c r="F218" s="691" t="s">
        <v>1948</v>
      </c>
      <c r="G218" s="691" t="s">
        <v>1949</v>
      </c>
      <c r="H218" s="692">
        <v>1</v>
      </c>
      <c r="I218" s="692">
        <v>1</v>
      </c>
      <c r="J218" s="692">
        <v>138</v>
      </c>
      <c r="K218" s="690" t="s">
        <v>1408</v>
      </c>
      <c r="L218" s="690" t="s">
        <v>1438</v>
      </c>
      <c r="M218" s="690" t="s">
        <v>1410</v>
      </c>
      <c r="N218" s="693"/>
      <c r="O218" s="693"/>
      <c r="P218" s="693"/>
      <c r="Q218" s="693"/>
      <c r="R218" s="693"/>
      <c r="S218" s="693"/>
      <c r="T218" s="693">
        <v>3500</v>
      </c>
      <c r="U218" s="693"/>
      <c r="V218" s="693"/>
      <c r="W218" s="693"/>
      <c r="X218" s="693"/>
      <c r="Y218" s="693"/>
      <c r="Z218" s="693"/>
      <c r="AA218" s="694">
        <v>100</v>
      </c>
      <c r="AB218" s="694">
        <v>100</v>
      </c>
      <c r="AC218" s="692">
        <v>1</v>
      </c>
      <c r="AD218" s="690"/>
      <c r="AE218" s="690"/>
      <c r="AF218" s="690"/>
      <c r="AG218" s="690"/>
      <c r="AH218" s="691" t="s">
        <v>127</v>
      </c>
    </row>
    <row r="219" spans="1:34" ht="23.25" customHeight="1" x14ac:dyDescent="0.25">
      <c r="A219" s="902" t="s">
        <v>123</v>
      </c>
      <c r="B219" s="902"/>
      <c r="C219" s="690" t="s">
        <v>0</v>
      </c>
      <c r="D219" s="690" t="s">
        <v>150</v>
      </c>
      <c r="E219" s="690" t="s">
        <v>1928</v>
      </c>
      <c r="F219" s="691" t="s">
        <v>1950</v>
      </c>
      <c r="G219" s="691" t="s">
        <v>1951</v>
      </c>
      <c r="H219" s="692">
        <v>1</v>
      </c>
      <c r="I219" s="692">
        <v>1</v>
      </c>
      <c r="J219" s="692">
        <v>1029</v>
      </c>
      <c r="K219" s="690" t="s">
        <v>1408</v>
      </c>
      <c r="L219" s="690" t="s">
        <v>1438</v>
      </c>
      <c r="M219" s="690" t="s">
        <v>1410</v>
      </c>
      <c r="N219" s="693"/>
      <c r="O219" s="693"/>
      <c r="P219" s="693"/>
      <c r="Q219" s="693"/>
      <c r="R219" s="693"/>
      <c r="S219" s="693"/>
      <c r="T219" s="693">
        <v>10000</v>
      </c>
      <c r="U219" s="693"/>
      <c r="V219" s="693"/>
      <c r="W219" s="693"/>
      <c r="X219" s="693"/>
      <c r="Y219" s="693"/>
      <c r="Z219" s="693"/>
      <c r="AA219" s="694">
        <v>100</v>
      </c>
      <c r="AB219" s="694">
        <v>100</v>
      </c>
      <c r="AC219" s="692">
        <v>1</v>
      </c>
      <c r="AD219" s="690"/>
      <c r="AE219" s="690"/>
      <c r="AF219" s="690"/>
      <c r="AG219" s="690"/>
      <c r="AH219" s="691" t="s">
        <v>127</v>
      </c>
    </row>
    <row r="220" spans="1:34" ht="24" customHeight="1" x14ac:dyDescent="0.25">
      <c r="A220" s="902" t="s">
        <v>123</v>
      </c>
      <c r="B220" s="902"/>
      <c r="C220" s="690" t="s">
        <v>0</v>
      </c>
      <c r="D220" s="690" t="s">
        <v>150</v>
      </c>
      <c r="E220" s="690" t="s">
        <v>1928</v>
      </c>
      <c r="F220" s="691" t="s">
        <v>1952</v>
      </c>
      <c r="G220" s="691" t="s">
        <v>1953</v>
      </c>
      <c r="H220" s="692">
        <v>1</v>
      </c>
      <c r="I220" s="692">
        <v>1</v>
      </c>
      <c r="J220" s="692">
        <v>128</v>
      </c>
      <c r="K220" s="690" t="s">
        <v>1408</v>
      </c>
      <c r="L220" s="690" t="s">
        <v>1438</v>
      </c>
      <c r="M220" s="690" t="s">
        <v>1410</v>
      </c>
      <c r="N220" s="693"/>
      <c r="O220" s="693"/>
      <c r="P220" s="693"/>
      <c r="Q220" s="693"/>
      <c r="R220" s="693"/>
      <c r="S220" s="693"/>
      <c r="T220" s="693">
        <v>3000</v>
      </c>
      <c r="U220" s="693"/>
      <c r="V220" s="693"/>
      <c r="W220" s="693"/>
      <c r="X220" s="693"/>
      <c r="Y220" s="693"/>
      <c r="Z220" s="693"/>
      <c r="AA220" s="694">
        <v>100</v>
      </c>
      <c r="AB220" s="694">
        <v>100</v>
      </c>
      <c r="AC220" s="692">
        <v>1</v>
      </c>
      <c r="AD220" s="690"/>
      <c r="AE220" s="690"/>
      <c r="AF220" s="690"/>
      <c r="AG220" s="690"/>
      <c r="AH220" s="691" t="s">
        <v>127</v>
      </c>
    </row>
    <row r="221" spans="1:34" ht="54.75" customHeight="1" x14ac:dyDescent="0.25">
      <c r="A221" s="906" t="s">
        <v>16</v>
      </c>
      <c r="B221" s="906"/>
      <c r="C221" s="695" t="s">
        <v>0</v>
      </c>
      <c r="D221" s="695" t="s">
        <v>150</v>
      </c>
      <c r="E221" s="695" t="s">
        <v>1954</v>
      </c>
      <c r="F221" s="696" t="s">
        <v>1955</v>
      </c>
      <c r="G221" s="696" t="s">
        <v>1923</v>
      </c>
      <c r="H221" s="697">
        <v>1</v>
      </c>
      <c r="I221" s="697">
        <v>1</v>
      </c>
      <c r="J221" s="697">
        <v>82</v>
      </c>
      <c r="K221" s="695" t="s">
        <v>1665</v>
      </c>
      <c r="L221" s="695" t="s">
        <v>1581</v>
      </c>
      <c r="M221" s="695" t="s">
        <v>1410</v>
      </c>
      <c r="N221" s="698"/>
      <c r="O221" s="698"/>
      <c r="P221" s="698"/>
      <c r="Q221" s="698">
        <v>1.6</v>
      </c>
      <c r="R221" s="698"/>
      <c r="S221" s="698"/>
      <c r="T221" s="698"/>
      <c r="U221" s="698"/>
      <c r="V221" s="698"/>
      <c r="W221" s="698"/>
      <c r="X221" s="698"/>
      <c r="Y221" s="698"/>
      <c r="Z221" s="698"/>
      <c r="AA221" s="699">
        <v>100</v>
      </c>
      <c r="AB221" s="699">
        <v>100</v>
      </c>
      <c r="AC221" s="697">
        <v>1</v>
      </c>
      <c r="AD221" s="695"/>
      <c r="AE221" s="695"/>
      <c r="AF221" s="695"/>
      <c r="AG221" s="695"/>
      <c r="AH221" s="696" t="s">
        <v>1956</v>
      </c>
    </row>
    <row r="222" spans="1:34" ht="33.75" customHeight="1" x14ac:dyDescent="0.25">
      <c r="A222" s="902" t="s">
        <v>123</v>
      </c>
      <c r="B222" s="902"/>
      <c r="C222" s="690" t="s">
        <v>0</v>
      </c>
      <c r="D222" s="690" t="s">
        <v>151</v>
      </c>
      <c r="E222" s="690" t="s">
        <v>1957</v>
      </c>
      <c r="F222" s="691" t="s">
        <v>1958</v>
      </c>
      <c r="G222" s="691" t="s">
        <v>1959</v>
      </c>
      <c r="H222" s="692">
        <v>4</v>
      </c>
      <c r="I222" s="692">
        <v>5</v>
      </c>
      <c r="J222" s="692">
        <v>595</v>
      </c>
      <c r="K222" s="690" t="s">
        <v>1413</v>
      </c>
      <c r="L222" s="690" t="s">
        <v>1414</v>
      </c>
      <c r="M222" s="690" t="s">
        <v>1410</v>
      </c>
      <c r="N222" s="693"/>
      <c r="O222" s="693"/>
      <c r="P222" s="693">
        <v>6.2</v>
      </c>
      <c r="Q222" s="693"/>
      <c r="R222" s="693"/>
      <c r="S222" s="693"/>
      <c r="T222" s="693"/>
      <c r="U222" s="693"/>
      <c r="V222" s="693"/>
      <c r="W222" s="693"/>
      <c r="X222" s="693"/>
      <c r="Y222" s="693"/>
      <c r="Z222" s="693"/>
      <c r="AA222" s="694">
        <v>100</v>
      </c>
      <c r="AB222" s="694">
        <v>100</v>
      </c>
      <c r="AC222" s="692">
        <v>1</v>
      </c>
      <c r="AD222" s="690"/>
      <c r="AE222" s="690"/>
      <c r="AF222" s="690"/>
      <c r="AG222" s="690"/>
      <c r="AH222" s="691" t="s">
        <v>127</v>
      </c>
    </row>
    <row r="223" spans="1:34" ht="24" customHeight="1" x14ac:dyDescent="0.25">
      <c r="A223" s="902" t="s">
        <v>123</v>
      </c>
      <c r="B223" s="902"/>
      <c r="C223" s="690" t="s">
        <v>0</v>
      </c>
      <c r="D223" s="690" t="s">
        <v>151</v>
      </c>
      <c r="E223" s="690" t="s">
        <v>1960</v>
      </c>
      <c r="F223" s="691" t="s">
        <v>1961</v>
      </c>
      <c r="G223" s="691" t="s">
        <v>1962</v>
      </c>
      <c r="H223" s="692">
        <v>4</v>
      </c>
      <c r="I223" s="692">
        <v>4</v>
      </c>
      <c r="J223" s="692">
        <v>502</v>
      </c>
      <c r="K223" s="690" t="s">
        <v>1413</v>
      </c>
      <c r="L223" s="690" t="s">
        <v>1414</v>
      </c>
      <c r="M223" s="690" t="s">
        <v>1410</v>
      </c>
      <c r="N223" s="693"/>
      <c r="O223" s="693"/>
      <c r="P223" s="693">
        <v>7</v>
      </c>
      <c r="Q223" s="693"/>
      <c r="R223" s="693"/>
      <c r="S223" s="693"/>
      <c r="T223" s="693"/>
      <c r="U223" s="693"/>
      <c r="V223" s="693"/>
      <c r="W223" s="693"/>
      <c r="X223" s="693"/>
      <c r="Y223" s="693"/>
      <c r="Z223" s="693"/>
      <c r="AA223" s="694">
        <v>100</v>
      </c>
      <c r="AB223" s="694">
        <v>100</v>
      </c>
      <c r="AC223" s="692">
        <v>1</v>
      </c>
      <c r="AD223" s="690"/>
      <c r="AE223" s="690"/>
      <c r="AF223" s="690"/>
      <c r="AG223" s="690"/>
      <c r="AH223" s="691" t="s">
        <v>127</v>
      </c>
    </row>
    <row r="224" spans="1:34" ht="24" customHeight="1" x14ac:dyDescent="0.25">
      <c r="A224" s="902" t="s">
        <v>123</v>
      </c>
      <c r="B224" s="902"/>
      <c r="C224" s="690" t="s">
        <v>0</v>
      </c>
      <c r="D224" s="690" t="s">
        <v>151</v>
      </c>
      <c r="E224" s="690" t="s">
        <v>1963</v>
      </c>
      <c r="F224" s="691" t="s">
        <v>1964</v>
      </c>
      <c r="G224" s="691" t="s">
        <v>1965</v>
      </c>
      <c r="H224" s="692">
        <v>4</v>
      </c>
      <c r="I224" s="692">
        <v>4</v>
      </c>
      <c r="J224" s="692">
        <v>1841</v>
      </c>
      <c r="K224" s="690" t="s">
        <v>1413</v>
      </c>
      <c r="L224" s="690" t="s">
        <v>1414</v>
      </c>
      <c r="M224" s="690" t="s">
        <v>1410</v>
      </c>
      <c r="N224" s="693"/>
      <c r="O224" s="693"/>
      <c r="P224" s="693">
        <v>1</v>
      </c>
      <c r="Q224" s="693"/>
      <c r="R224" s="693"/>
      <c r="S224" s="693"/>
      <c r="T224" s="693"/>
      <c r="U224" s="693"/>
      <c r="V224" s="693"/>
      <c r="W224" s="693"/>
      <c r="X224" s="693"/>
      <c r="Y224" s="693"/>
      <c r="Z224" s="693"/>
      <c r="AA224" s="694">
        <v>100</v>
      </c>
      <c r="AB224" s="694">
        <v>100</v>
      </c>
      <c r="AC224" s="692">
        <v>1</v>
      </c>
      <c r="AD224" s="690"/>
      <c r="AE224" s="690"/>
      <c r="AF224" s="690"/>
      <c r="AG224" s="690"/>
      <c r="AH224" s="691" t="s">
        <v>127</v>
      </c>
    </row>
    <row r="225" spans="1:34" ht="23.25" customHeight="1" x14ac:dyDescent="0.25">
      <c r="A225" s="902" t="s">
        <v>123</v>
      </c>
      <c r="B225" s="902"/>
      <c r="C225" s="690" t="s">
        <v>0</v>
      </c>
      <c r="D225" s="690" t="s">
        <v>151</v>
      </c>
      <c r="E225" s="690" t="s">
        <v>1966</v>
      </c>
      <c r="F225" s="691" t="s">
        <v>1967</v>
      </c>
      <c r="G225" s="691" t="s">
        <v>1968</v>
      </c>
      <c r="H225" s="692">
        <v>3</v>
      </c>
      <c r="I225" s="692">
        <v>3</v>
      </c>
      <c r="J225" s="692">
        <v>220</v>
      </c>
      <c r="K225" s="690" t="s">
        <v>1413</v>
      </c>
      <c r="L225" s="690" t="s">
        <v>1414</v>
      </c>
      <c r="M225" s="690" t="s">
        <v>1410</v>
      </c>
      <c r="N225" s="693"/>
      <c r="O225" s="693"/>
      <c r="P225" s="693">
        <v>11.8</v>
      </c>
      <c r="Q225" s="693"/>
      <c r="R225" s="693"/>
      <c r="S225" s="693"/>
      <c r="T225" s="693"/>
      <c r="U225" s="693"/>
      <c r="V225" s="693"/>
      <c r="W225" s="693"/>
      <c r="X225" s="693"/>
      <c r="Y225" s="693"/>
      <c r="Z225" s="693"/>
      <c r="AA225" s="694">
        <v>100</v>
      </c>
      <c r="AB225" s="694">
        <v>100</v>
      </c>
      <c r="AC225" s="692">
        <v>1</v>
      </c>
      <c r="AD225" s="690"/>
      <c r="AE225" s="690"/>
      <c r="AF225" s="690"/>
      <c r="AG225" s="690"/>
      <c r="AH225" s="691" t="s">
        <v>127</v>
      </c>
    </row>
    <row r="226" spans="1:34" ht="24" customHeight="1" x14ac:dyDescent="0.25">
      <c r="A226" s="902" t="s">
        <v>123</v>
      </c>
      <c r="B226" s="902"/>
      <c r="C226" s="690" t="s">
        <v>0</v>
      </c>
      <c r="D226" s="690" t="s">
        <v>151</v>
      </c>
      <c r="E226" s="690" t="s">
        <v>1969</v>
      </c>
      <c r="F226" s="691" t="s">
        <v>1970</v>
      </c>
      <c r="G226" s="691" t="s">
        <v>1971</v>
      </c>
      <c r="H226" s="692">
        <v>1</v>
      </c>
      <c r="I226" s="692">
        <v>1</v>
      </c>
      <c r="J226" s="692">
        <v>18</v>
      </c>
      <c r="K226" s="690" t="s">
        <v>1408</v>
      </c>
      <c r="L226" s="690" t="s">
        <v>1671</v>
      </c>
      <c r="M226" s="690" t="s">
        <v>1410</v>
      </c>
      <c r="N226" s="693"/>
      <c r="O226" s="693"/>
      <c r="P226" s="693"/>
      <c r="Q226" s="693"/>
      <c r="R226" s="693"/>
      <c r="S226" s="693"/>
      <c r="T226" s="693"/>
      <c r="U226" s="693"/>
      <c r="V226" s="693"/>
      <c r="W226" s="693"/>
      <c r="X226" s="693"/>
      <c r="Y226" s="693"/>
      <c r="Z226" s="693">
        <v>1</v>
      </c>
      <c r="AA226" s="694">
        <v>100</v>
      </c>
      <c r="AB226" s="694">
        <v>100</v>
      </c>
      <c r="AC226" s="692">
        <v>1</v>
      </c>
      <c r="AD226" s="690"/>
      <c r="AE226" s="690"/>
      <c r="AF226" s="690"/>
      <c r="AG226" s="690"/>
      <c r="AH226" s="691" t="s">
        <v>127</v>
      </c>
    </row>
    <row r="227" spans="1:34" ht="23.25" customHeight="1" x14ac:dyDescent="0.25">
      <c r="A227" s="902" t="s">
        <v>123</v>
      </c>
      <c r="B227" s="902"/>
      <c r="C227" s="690" t="s">
        <v>0</v>
      </c>
      <c r="D227" s="690" t="s">
        <v>151</v>
      </c>
      <c r="E227" s="690" t="s">
        <v>1313</v>
      </c>
      <c r="F227" s="691" t="s">
        <v>1972</v>
      </c>
      <c r="G227" s="691" t="s">
        <v>1973</v>
      </c>
      <c r="H227" s="692">
        <v>1</v>
      </c>
      <c r="I227" s="692">
        <v>1</v>
      </c>
      <c r="J227" s="692">
        <v>266</v>
      </c>
      <c r="K227" s="690" t="s">
        <v>1408</v>
      </c>
      <c r="L227" s="690" t="s">
        <v>1421</v>
      </c>
      <c r="M227" s="690" t="s">
        <v>1410</v>
      </c>
      <c r="N227" s="693"/>
      <c r="O227" s="693"/>
      <c r="P227" s="693"/>
      <c r="Q227" s="693"/>
      <c r="R227" s="693"/>
      <c r="S227" s="693"/>
      <c r="T227" s="693"/>
      <c r="U227" s="693"/>
      <c r="V227" s="693"/>
      <c r="W227" s="693"/>
      <c r="X227" s="693"/>
      <c r="Y227" s="693">
        <v>1</v>
      </c>
      <c r="Z227" s="693"/>
      <c r="AA227" s="694">
        <v>100</v>
      </c>
      <c r="AB227" s="694">
        <v>100</v>
      </c>
      <c r="AC227" s="692">
        <v>1</v>
      </c>
      <c r="AD227" s="690"/>
      <c r="AE227" s="690"/>
      <c r="AF227" s="690"/>
      <c r="AG227" s="690"/>
      <c r="AH227" s="691" t="s">
        <v>127</v>
      </c>
    </row>
    <row r="228" spans="1:34" ht="24" customHeight="1" x14ac:dyDescent="0.25">
      <c r="A228" s="902" t="s">
        <v>123</v>
      </c>
      <c r="B228" s="902"/>
      <c r="C228" s="690" t="s">
        <v>0</v>
      </c>
      <c r="D228" s="690" t="s">
        <v>151</v>
      </c>
      <c r="E228" s="690" t="s">
        <v>1974</v>
      </c>
      <c r="F228" s="691" t="s">
        <v>1975</v>
      </c>
      <c r="G228" s="691" t="s">
        <v>1976</v>
      </c>
      <c r="H228" s="692">
        <v>1</v>
      </c>
      <c r="I228" s="692">
        <v>1</v>
      </c>
      <c r="J228" s="692">
        <v>387</v>
      </c>
      <c r="K228" s="690" t="s">
        <v>1408</v>
      </c>
      <c r="L228" s="690" t="s">
        <v>1421</v>
      </c>
      <c r="M228" s="690" t="s">
        <v>1410</v>
      </c>
      <c r="N228" s="693"/>
      <c r="O228" s="693"/>
      <c r="P228" s="693"/>
      <c r="Q228" s="693"/>
      <c r="R228" s="693"/>
      <c r="S228" s="693"/>
      <c r="T228" s="693"/>
      <c r="U228" s="693"/>
      <c r="V228" s="693"/>
      <c r="W228" s="693"/>
      <c r="X228" s="693"/>
      <c r="Y228" s="693">
        <v>1</v>
      </c>
      <c r="Z228" s="693"/>
      <c r="AA228" s="694">
        <v>100</v>
      </c>
      <c r="AB228" s="694">
        <v>100</v>
      </c>
      <c r="AC228" s="692">
        <v>1</v>
      </c>
      <c r="AD228" s="690"/>
      <c r="AE228" s="690"/>
      <c r="AF228" s="690"/>
      <c r="AG228" s="690"/>
      <c r="AH228" s="691" t="s">
        <v>127</v>
      </c>
    </row>
    <row r="229" spans="1:34" ht="24" customHeight="1" x14ac:dyDescent="0.25">
      <c r="A229" s="902" t="s">
        <v>123</v>
      </c>
      <c r="B229" s="902"/>
      <c r="C229" s="690" t="s">
        <v>0</v>
      </c>
      <c r="D229" s="690" t="s">
        <v>151</v>
      </c>
      <c r="E229" s="690" t="s">
        <v>1977</v>
      </c>
      <c r="F229" s="691" t="s">
        <v>1978</v>
      </c>
      <c r="G229" s="691" t="s">
        <v>1979</v>
      </c>
      <c r="H229" s="692">
        <v>2</v>
      </c>
      <c r="I229" s="692">
        <v>2</v>
      </c>
      <c r="J229" s="692">
        <v>426</v>
      </c>
      <c r="K229" s="690" t="s">
        <v>1408</v>
      </c>
      <c r="L229" s="690" t="s">
        <v>1421</v>
      </c>
      <c r="M229" s="690" t="s">
        <v>1410</v>
      </c>
      <c r="N229" s="693"/>
      <c r="O229" s="693"/>
      <c r="P229" s="693"/>
      <c r="Q229" s="693"/>
      <c r="R229" s="693"/>
      <c r="S229" s="693"/>
      <c r="T229" s="693"/>
      <c r="U229" s="693"/>
      <c r="V229" s="693"/>
      <c r="W229" s="693"/>
      <c r="X229" s="693"/>
      <c r="Y229" s="693">
        <v>1</v>
      </c>
      <c r="Z229" s="693"/>
      <c r="AA229" s="694">
        <v>100</v>
      </c>
      <c r="AB229" s="694">
        <v>100</v>
      </c>
      <c r="AC229" s="692">
        <v>1</v>
      </c>
      <c r="AD229" s="690"/>
      <c r="AE229" s="690"/>
      <c r="AF229" s="690"/>
      <c r="AG229" s="690"/>
      <c r="AH229" s="691" t="s">
        <v>127</v>
      </c>
    </row>
    <row r="230" spans="1:34" ht="54.75" customHeight="1" x14ac:dyDescent="0.25">
      <c r="A230" s="906" t="s">
        <v>16</v>
      </c>
      <c r="B230" s="906"/>
      <c r="C230" s="695" t="s">
        <v>0</v>
      </c>
      <c r="D230" s="695" t="s">
        <v>151</v>
      </c>
      <c r="E230" s="695" t="s">
        <v>1980</v>
      </c>
      <c r="F230" s="696" t="s">
        <v>1981</v>
      </c>
      <c r="G230" s="696" t="s">
        <v>1982</v>
      </c>
      <c r="H230" s="697">
        <v>1</v>
      </c>
      <c r="I230" s="697">
        <v>1</v>
      </c>
      <c r="J230" s="697">
        <v>164</v>
      </c>
      <c r="K230" s="695" t="s">
        <v>1408</v>
      </c>
      <c r="L230" s="695" t="s">
        <v>1421</v>
      </c>
      <c r="M230" s="695" t="s">
        <v>1410</v>
      </c>
      <c r="N230" s="698"/>
      <c r="O230" s="698"/>
      <c r="P230" s="698"/>
      <c r="Q230" s="698"/>
      <c r="R230" s="698"/>
      <c r="S230" s="698"/>
      <c r="T230" s="698"/>
      <c r="U230" s="698"/>
      <c r="V230" s="698"/>
      <c r="W230" s="698"/>
      <c r="X230" s="698"/>
      <c r="Y230" s="698">
        <v>1</v>
      </c>
      <c r="Z230" s="698"/>
      <c r="AA230" s="699">
        <v>100</v>
      </c>
      <c r="AB230" s="699">
        <v>100</v>
      </c>
      <c r="AC230" s="697">
        <v>1</v>
      </c>
      <c r="AD230" s="695"/>
      <c r="AE230" s="695"/>
      <c r="AF230" s="695"/>
      <c r="AG230" s="695"/>
      <c r="AH230" s="696" t="s">
        <v>1983</v>
      </c>
    </row>
    <row r="231" spans="1:34" ht="54.75" customHeight="1" x14ac:dyDescent="0.25">
      <c r="A231" s="906" t="s">
        <v>16</v>
      </c>
      <c r="B231" s="906"/>
      <c r="C231" s="695" t="s">
        <v>0</v>
      </c>
      <c r="D231" s="695" t="s">
        <v>151</v>
      </c>
      <c r="E231" s="695" t="s">
        <v>1980</v>
      </c>
      <c r="F231" s="696" t="s">
        <v>1984</v>
      </c>
      <c r="G231" s="696" t="s">
        <v>1985</v>
      </c>
      <c r="H231" s="697">
        <v>1</v>
      </c>
      <c r="I231" s="697">
        <v>1</v>
      </c>
      <c r="J231" s="697">
        <v>1618</v>
      </c>
      <c r="K231" s="695" t="s">
        <v>1408</v>
      </c>
      <c r="L231" s="695" t="s">
        <v>1438</v>
      </c>
      <c r="M231" s="695" t="s">
        <v>1410</v>
      </c>
      <c r="N231" s="698"/>
      <c r="O231" s="698"/>
      <c r="P231" s="698"/>
      <c r="Q231" s="698"/>
      <c r="R231" s="698"/>
      <c r="S231" s="698"/>
      <c r="T231" s="698">
        <v>750</v>
      </c>
      <c r="U231" s="698"/>
      <c r="V231" s="698"/>
      <c r="W231" s="698"/>
      <c r="X231" s="698"/>
      <c r="Y231" s="698"/>
      <c r="Z231" s="698"/>
      <c r="AA231" s="699">
        <v>100</v>
      </c>
      <c r="AB231" s="699"/>
      <c r="AC231" s="697">
        <v>1</v>
      </c>
      <c r="AD231" s="695"/>
      <c r="AE231" s="695"/>
      <c r="AF231" s="695"/>
      <c r="AG231" s="695"/>
      <c r="AH231" s="696" t="s">
        <v>1986</v>
      </c>
    </row>
    <row r="232" spans="1:34" ht="54.75" customHeight="1" x14ac:dyDescent="0.25">
      <c r="A232" s="906" t="s">
        <v>16</v>
      </c>
      <c r="B232" s="906"/>
      <c r="C232" s="695" t="s">
        <v>0</v>
      </c>
      <c r="D232" s="695" t="s">
        <v>151</v>
      </c>
      <c r="E232" s="695" t="s">
        <v>1980</v>
      </c>
      <c r="F232" s="696" t="s">
        <v>1987</v>
      </c>
      <c r="G232" s="696" t="s">
        <v>1982</v>
      </c>
      <c r="H232" s="697">
        <v>1</v>
      </c>
      <c r="I232" s="697">
        <v>1</v>
      </c>
      <c r="J232" s="697">
        <v>164</v>
      </c>
      <c r="K232" s="695" t="s">
        <v>1408</v>
      </c>
      <c r="L232" s="695" t="s">
        <v>1438</v>
      </c>
      <c r="M232" s="695" t="s">
        <v>1410</v>
      </c>
      <c r="N232" s="698"/>
      <c r="O232" s="698"/>
      <c r="P232" s="698"/>
      <c r="Q232" s="698"/>
      <c r="R232" s="698"/>
      <c r="S232" s="698"/>
      <c r="T232" s="698">
        <v>250</v>
      </c>
      <c r="U232" s="698"/>
      <c r="V232" s="698"/>
      <c r="W232" s="698"/>
      <c r="X232" s="698"/>
      <c r="Y232" s="698"/>
      <c r="Z232" s="698"/>
      <c r="AA232" s="699">
        <v>100</v>
      </c>
      <c r="AB232" s="699"/>
      <c r="AC232" s="697">
        <v>1</v>
      </c>
      <c r="AD232" s="695"/>
      <c r="AE232" s="695"/>
      <c r="AF232" s="695"/>
      <c r="AG232" s="695"/>
      <c r="AH232" s="696" t="s">
        <v>1986</v>
      </c>
    </row>
    <row r="233" spans="1:34" ht="23.25" customHeight="1" x14ac:dyDescent="0.25">
      <c r="A233" s="902" t="s">
        <v>123</v>
      </c>
      <c r="B233" s="902"/>
      <c r="C233" s="690" t="s">
        <v>0</v>
      </c>
      <c r="D233" s="690" t="s">
        <v>151</v>
      </c>
      <c r="E233" s="690" t="s">
        <v>1980</v>
      </c>
      <c r="F233" s="691" t="s">
        <v>1988</v>
      </c>
      <c r="G233" s="691" t="s">
        <v>1989</v>
      </c>
      <c r="H233" s="692">
        <v>1</v>
      </c>
      <c r="I233" s="692">
        <v>1</v>
      </c>
      <c r="J233" s="692">
        <v>99</v>
      </c>
      <c r="K233" s="690" t="s">
        <v>1408</v>
      </c>
      <c r="L233" s="690" t="s">
        <v>1438</v>
      </c>
      <c r="M233" s="690" t="s">
        <v>1410</v>
      </c>
      <c r="N233" s="693"/>
      <c r="O233" s="693"/>
      <c r="P233" s="693"/>
      <c r="Q233" s="693"/>
      <c r="R233" s="693"/>
      <c r="S233" s="693"/>
      <c r="T233" s="693">
        <v>1000</v>
      </c>
      <c r="U233" s="693"/>
      <c r="V233" s="693"/>
      <c r="W233" s="693"/>
      <c r="X233" s="693"/>
      <c r="Y233" s="693"/>
      <c r="Z233" s="693"/>
      <c r="AA233" s="694">
        <v>100</v>
      </c>
      <c r="AB233" s="694">
        <v>100</v>
      </c>
      <c r="AC233" s="692">
        <v>1</v>
      </c>
      <c r="AD233" s="690"/>
      <c r="AE233" s="690"/>
      <c r="AF233" s="690"/>
      <c r="AG233" s="690"/>
      <c r="AH233" s="691" t="s">
        <v>127</v>
      </c>
    </row>
    <row r="234" spans="1:34" ht="24" customHeight="1" x14ac:dyDescent="0.25">
      <c r="A234" s="902" t="s">
        <v>123</v>
      </c>
      <c r="B234" s="902"/>
      <c r="C234" s="690" t="s">
        <v>0</v>
      </c>
      <c r="D234" s="690" t="s">
        <v>151</v>
      </c>
      <c r="E234" s="690" t="s">
        <v>1980</v>
      </c>
      <c r="F234" s="691" t="s">
        <v>1990</v>
      </c>
      <c r="G234" s="691" t="s">
        <v>1991</v>
      </c>
      <c r="H234" s="692">
        <v>1</v>
      </c>
      <c r="I234" s="692">
        <v>1</v>
      </c>
      <c r="J234" s="692">
        <v>417</v>
      </c>
      <c r="K234" s="690" t="s">
        <v>1408</v>
      </c>
      <c r="L234" s="690" t="s">
        <v>1438</v>
      </c>
      <c r="M234" s="690" t="s">
        <v>1410</v>
      </c>
      <c r="N234" s="693"/>
      <c r="O234" s="693"/>
      <c r="P234" s="693"/>
      <c r="Q234" s="693"/>
      <c r="R234" s="693"/>
      <c r="S234" s="693"/>
      <c r="T234" s="693">
        <v>2000</v>
      </c>
      <c r="U234" s="693"/>
      <c r="V234" s="693"/>
      <c r="W234" s="693"/>
      <c r="X234" s="693"/>
      <c r="Y234" s="693"/>
      <c r="Z234" s="693"/>
      <c r="AA234" s="694">
        <v>100</v>
      </c>
      <c r="AB234" s="694">
        <v>100</v>
      </c>
      <c r="AC234" s="692">
        <v>1</v>
      </c>
      <c r="AD234" s="690"/>
      <c r="AE234" s="690"/>
      <c r="AF234" s="690"/>
      <c r="AG234" s="690"/>
      <c r="AH234" s="691" t="s">
        <v>127</v>
      </c>
    </row>
    <row r="235" spans="1:34" ht="23.25" customHeight="1" x14ac:dyDescent="0.25">
      <c r="A235" s="902" t="s">
        <v>123</v>
      </c>
      <c r="B235" s="902"/>
      <c r="C235" s="690" t="s">
        <v>0</v>
      </c>
      <c r="D235" s="690" t="s">
        <v>151</v>
      </c>
      <c r="E235" s="690" t="s">
        <v>1980</v>
      </c>
      <c r="F235" s="691" t="s">
        <v>1992</v>
      </c>
      <c r="G235" s="691" t="s">
        <v>1993</v>
      </c>
      <c r="H235" s="692">
        <v>1</v>
      </c>
      <c r="I235" s="692">
        <v>1</v>
      </c>
      <c r="J235" s="692">
        <v>687</v>
      </c>
      <c r="K235" s="690" t="s">
        <v>1408</v>
      </c>
      <c r="L235" s="690" t="s">
        <v>1438</v>
      </c>
      <c r="M235" s="690" t="s">
        <v>1410</v>
      </c>
      <c r="N235" s="693"/>
      <c r="O235" s="693"/>
      <c r="P235" s="693"/>
      <c r="Q235" s="693"/>
      <c r="R235" s="693"/>
      <c r="S235" s="693"/>
      <c r="T235" s="693">
        <v>5000</v>
      </c>
      <c r="U235" s="693"/>
      <c r="V235" s="693"/>
      <c r="W235" s="693"/>
      <c r="X235" s="693"/>
      <c r="Y235" s="693"/>
      <c r="Z235" s="693"/>
      <c r="AA235" s="694">
        <v>100</v>
      </c>
      <c r="AB235" s="694">
        <v>37.513703135277353</v>
      </c>
      <c r="AC235" s="692">
        <v>1</v>
      </c>
      <c r="AD235" s="690"/>
      <c r="AE235" s="690"/>
      <c r="AF235" s="690"/>
      <c r="AG235" s="690"/>
      <c r="AH235" s="691" t="s">
        <v>127</v>
      </c>
    </row>
    <row r="236" spans="1:34" ht="24" customHeight="1" x14ac:dyDescent="0.25">
      <c r="A236" s="902" t="s">
        <v>123</v>
      </c>
      <c r="B236" s="902"/>
      <c r="C236" s="690" t="s">
        <v>0</v>
      </c>
      <c r="D236" s="690" t="s">
        <v>151</v>
      </c>
      <c r="E236" s="690" t="s">
        <v>1980</v>
      </c>
      <c r="F236" s="691" t="s">
        <v>1994</v>
      </c>
      <c r="G236" s="691" t="s">
        <v>1995</v>
      </c>
      <c r="H236" s="692">
        <v>1</v>
      </c>
      <c r="I236" s="692">
        <v>1</v>
      </c>
      <c r="J236" s="692">
        <v>42</v>
      </c>
      <c r="K236" s="690" t="s">
        <v>1408</v>
      </c>
      <c r="L236" s="690" t="s">
        <v>1438</v>
      </c>
      <c r="M236" s="690" t="s">
        <v>1410</v>
      </c>
      <c r="N236" s="693"/>
      <c r="O236" s="693"/>
      <c r="P236" s="693"/>
      <c r="Q236" s="693"/>
      <c r="R236" s="693"/>
      <c r="S236" s="693"/>
      <c r="T236" s="693">
        <v>1000</v>
      </c>
      <c r="U236" s="693"/>
      <c r="V236" s="693"/>
      <c r="W236" s="693"/>
      <c r="X236" s="693"/>
      <c r="Y236" s="693"/>
      <c r="Z236" s="693"/>
      <c r="AA236" s="694">
        <v>100</v>
      </c>
      <c r="AB236" s="694">
        <v>100</v>
      </c>
      <c r="AC236" s="692">
        <v>1</v>
      </c>
      <c r="AD236" s="690"/>
      <c r="AE236" s="690"/>
      <c r="AF236" s="690"/>
      <c r="AG236" s="690"/>
      <c r="AH236" s="691" t="s">
        <v>127</v>
      </c>
    </row>
    <row r="237" spans="1:34" ht="24" customHeight="1" x14ac:dyDescent="0.25">
      <c r="A237" s="902" t="s">
        <v>123</v>
      </c>
      <c r="B237" s="902"/>
      <c r="C237" s="690" t="s">
        <v>0</v>
      </c>
      <c r="D237" s="690" t="s">
        <v>151</v>
      </c>
      <c r="E237" s="690" t="s">
        <v>1980</v>
      </c>
      <c r="F237" s="691" t="s">
        <v>1996</v>
      </c>
      <c r="G237" s="691" t="s">
        <v>1997</v>
      </c>
      <c r="H237" s="692">
        <v>1</v>
      </c>
      <c r="I237" s="692">
        <v>1</v>
      </c>
      <c r="J237" s="692">
        <v>189</v>
      </c>
      <c r="K237" s="690" t="s">
        <v>1408</v>
      </c>
      <c r="L237" s="690" t="s">
        <v>1438</v>
      </c>
      <c r="M237" s="690" t="s">
        <v>1410</v>
      </c>
      <c r="N237" s="693"/>
      <c r="O237" s="693"/>
      <c r="P237" s="693"/>
      <c r="Q237" s="693"/>
      <c r="R237" s="693"/>
      <c r="S237" s="693"/>
      <c r="T237" s="693">
        <v>2000</v>
      </c>
      <c r="U237" s="693"/>
      <c r="V237" s="693"/>
      <c r="W237" s="693"/>
      <c r="X237" s="693"/>
      <c r="Y237" s="693"/>
      <c r="Z237" s="693"/>
      <c r="AA237" s="694">
        <v>100</v>
      </c>
      <c r="AB237" s="694">
        <v>72.98450163514859</v>
      </c>
      <c r="AC237" s="692">
        <v>1</v>
      </c>
      <c r="AD237" s="690"/>
      <c r="AE237" s="690"/>
      <c r="AF237" s="690"/>
      <c r="AG237" s="690"/>
      <c r="AH237" s="691" t="s">
        <v>127</v>
      </c>
    </row>
    <row r="238" spans="1:34" ht="23.25" customHeight="1" x14ac:dyDescent="0.25">
      <c r="A238" s="902" t="s">
        <v>123</v>
      </c>
      <c r="B238" s="902"/>
      <c r="C238" s="690" t="s">
        <v>0</v>
      </c>
      <c r="D238" s="690" t="s">
        <v>151</v>
      </c>
      <c r="E238" s="690" t="s">
        <v>1980</v>
      </c>
      <c r="F238" s="691" t="s">
        <v>1998</v>
      </c>
      <c r="G238" s="691" t="s">
        <v>1999</v>
      </c>
      <c r="H238" s="692">
        <v>1</v>
      </c>
      <c r="I238" s="692">
        <v>1</v>
      </c>
      <c r="J238" s="692">
        <v>774</v>
      </c>
      <c r="K238" s="690" t="s">
        <v>1408</v>
      </c>
      <c r="L238" s="690" t="s">
        <v>1438</v>
      </c>
      <c r="M238" s="690" t="s">
        <v>1410</v>
      </c>
      <c r="N238" s="693"/>
      <c r="O238" s="693"/>
      <c r="P238" s="693"/>
      <c r="Q238" s="693"/>
      <c r="R238" s="693"/>
      <c r="S238" s="693"/>
      <c r="T238" s="693">
        <v>2000</v>
      </c>
      <c r="U238" s="693"/>
      <c r="V238" s="693"/>
      <c r="W238" s="693"/>
      <c r="X238" s="693"/>
      <c r="Y238" s="693"/>
      <c r="Z238" s="693"/>
      <c r="AA238" s="694">
        <v>100</v>
      </c>
      <c r="AB238" s="694">
        <v>100</v>
      </c>
      <c r="AC238" s="692">
        <v>1</v>
      </c>
      <c r="AD238" s="690"/>
      <c r="AE238" s="690"/>
      <c r="AF238" s="690"/>
      <c r="AG238" s="690"/>
      <c r="AH238" s="691" t="s">
        <v>127</v>
      </c>
    </row>
    <row r="239" spans="1:34" ht="54.75" customHeight="1" x14ac:dyDescent="0.25">
      <c r="A239" s="906" t="s">
        <v>16</v>
      </c>
      <c r="B239" s="906"/>
      <c r="C239" s="695" t="s">
        <v>0</v>
      </c>
      <c r="D239" s="695" t="s">
        <v>151</v>
      </c>
      <c r="E239" s="695" t="s">
        <v>1980</v>
      </c>
      <c r="F239" s="696" t="s">
        <v>2000</v>
      </c>
      <c r="G239" s="696" t="s">
        <v>2001</v>
      </c>
      <c r="H239" s="697">
        <v>1</v>
      </c>
      <c r="I239" s="697">
        <v>1</v>
      </c>
      <c r="J239" s="697">
        <v>52</v>
      </c>
      <c r="K239" s="695" t="s">
        <v>1408</v>
      </c>
      <c r="L239" s="695" t="s">
        <v>1438</v>
      </c>
      <c r="M239" s="695" t="s">
        <v>1410</v>
      </c>
      <c r="N239" s="698"/>
      <c r="O239" s="698"/>
      <c r="P239" s="698"/>
      <c r="Q239" s="698"/>
      <c r="R239" s="698"/>
      <c r="S239" s="698"/>
      <c r="T239" s="698">
        <v>1000</v>
      </c>
      <c r="U239" s="698"/>
      <c r="V239" s="698"/>
      <c r="W239" s="698"/>
      <c r="X239" s="698"/>
      <c r="Y239" s="698"/>
      <c r="Z239" s="698"/>
      <c r="AA239" s="699">
        <v>100</v>
      </c>
      <c r="AB239" s="699"/>
      <c r="AC239" s="697">
        <v>1</v>
      </c>
      <c r="AD239" s="695"/>
      <c r="AE239" s="695"/>
      <c r="AF239" s="695"/>
      <c r="AG239" s="695"/>
      <c r="AH239" s="696" t="s">
        <v>1986</v>
      </c>
    </row>
    <row r="240" spans="1:34" ht="54.75" customHeight="1" x14ac:dyDescent="0.25">
      <c r="A240" s="906" t="s">
        <v>16</v>
      </c>
      <c r="B240" s="906"/>
      <c r="C240" s="695" t="s">
        <v>0</v>
      </c>
      <c r="D240" s="695" t="s">
        <v>151</v>
      </c>
      <c r="E240" s="695" t="s">
        <v>1980</v>
      </c>
      <c r="F240" s="696" t="s">
        <v>2002</v>
      </c>
      <c r="G240" s="696" t="s">
        <v>2003</v>
      </c>
      <c r="H240" s="697">
        <v>1</v>
      </c>
      <c r="I240" s="697">
        <v>1</v>
      </c>
      <c r="J240" s="697">
        <v>19</v>
      </c>
      <c r="K240" s="695" t="s">
        <v>1408</v>
      </c>
      <c r="L240" s="695" t="s">
        <v>1438</v>
      </c>
      <c r="M240" s="695" t="s">
        <v>1410</v>
      </c>
      <c r="N240" s="698"/>
      <c r="O240" s="698"/>
      <c r="P240" s="698"/>
      <c r="Q240" s="698"/>
      <c r="R240" s="698"/>
      <c r="S240" s="698"/>
      <c r="T240" s="698">
        <v>500</v>
      </c>
      <c r="U240" s="698"/>
      <c r="V240" s="698"/>
      <c r="W240" s="698"/>
      <c r="X240" s="698"/>
      <c r="Y240" s="698"/>
      <c r="Z240" s="698"/>
      <c r="AA240" s="699">
        <v>100</v>
      </c>
      <c r="AB240" s="699"/>
      <c r="AC240" s="697">
        <v>1</v>
      </c>
      <c r="AD240" s="695"/>
      <c r="AE240" s="695"/>
      <c r="AF240" s="695"/>
      <c r="AG240" s="695"/>
      <c r="AH240" s="696" t="s">
        <v>1986</v>
      </c>
    </row>
    <row r="241" spans="1:34" ht="24" customHeight="1" x14ac:dyDescent="0.25">
      <c r="A241" s="902" t="s">
        <v>123</v>
      </c>
      <c r="B241" s="902"/>
      <c r="C241" s="690" t="s">
        <v>0</v>
      </c>
      <c r="D241" s="690" t="s">
        <v>151</v>
      </c>
      <c r="E241" s="690" t="s">
        <v>1980</v>
      </c>
      <c r="F241" s="691" t="s">
        <v>2004</v>
      </c>
      <c r="G241" s="691" t="s">
        <v>2005</v>
      </c>
      <c r="H241" s="692">
        <v>1</v>
      </c>
      <c r="I241" s="692">
        <v>1</v>
      </c>
      <c r="J241" s="692">
        <v>352</v>
      </c>
      <c r="K241" s="690" t="s">
        <v>1408</v>
      </c>
      <c r="L241" s="690" t="s">
        <v>1438</v>
      </c>
      <c r="M241" s="690" t="s">
        <v>1410</v>
      </c>
      <c r="N241" s="693"/>
      <c r="O241" s="693"/>
      <c r="P241" s="693"/>
      <c r="Q241" s="693"/>
      <c r="R241" s="693"/>
      <c r="S241" s="693"/>
      <c r="T241" s="693">
        <v>2150</v>
      </c>
      <c r="U241" s="693"/>
      <c r="V241" s="693"/>
      <c r="W241" s="693"/>
      <c r="X241" s="693"/>
      <c r="Y241" s="693"/>
      <c r="Z241" s="693"/>
      <c r="AA241" s="694">
        <v>100</v>
      </c>
      <c r="AB241" s="694">
        <v>100</v>
      </c>
      <c r="AC241" s="692">
        <v>1</v>
      </c>
      <c r="AD241" s="690"/>
      <c r="AE241" s="690"/>
      <c r="AF241" s="690"/>
      <c r="AG241" s="690"/>
      <c r="AH241" s="691" t="s">
        <v>127</v>
      </c>
    </row>
    <row r="242" spans="1:34" ht="23.25" customHeight="1" x14ac:dyDescent="0.25">
      <c r="A242" s="902" t="s">
        <v>123</v>
      </c>
      <c r="B242" s="902"/>
      <c r="C242" s="690" t="s">
        <v>0</v>
      </c>
      <c r="D242" s="690" t="s">
        <v>151</v>
      </c>
      <c r="E242" s="690" t="s">
        <v>1980</v>
      </c>
      <c r="F242" s="691" t="s">
        <v>2006</v>
      </c>
      <c r="G242" s="691" t="s">
        <v>2007</v>
      </c>
      <c r="H242" s="692">
        <v>1</v>
      </c>
      <c r="I242" s="692">
        <v>1</v>
      </c>
      <c r="J242" s="692">
        <v>399</v>
      </c>
      <c r="K242" s="690" t="s">
        <v>1408</v>
      </c>
      <c r="L242" s="690" t="s">
        <v>1438</v>
      </c>
      <c r="M242" s="690" t="s">
        <v>1410</v>
      </c>
      <c r="N242" s="693"/>
      <c r="O242" s="693"/>
      <c r="P242" s="693"/>
      <c r="Q242" s="693"/>
      <c r="R242" s="693"/>
      <c r="S242" s="693"/>
      <c r="T242" s="693">
        <v>2000</v>
      </c>
      <c r="U242" s="693"/>
      <c r="V242" s="693"/>
      <c r="W242" s="693"/>
      <c r="X242" s="693"/>
      <c r="Y242" s="693"/>
      <c r="Z242" s="693"/>
      <c r="AA242" s="694">
        <v>100</v>
      </c>
      <c r="AB242" s="694">
        <v>100</v>
      </c>
      <c r="AC242" s="692">
        <v>1</v>
      </c>
      <c r="AD242" s="690"/>
      <c r="AE242" s="690"/>
      <c r="AF242" s="690"/>
      <c r="AG242" s="690"/>
      <c r="AH242" s="691" t="s">
        <v>127</v>
      </c>
    </row>
    <row r="243" spans="1:34" ht="54.75" customHeight="1" x14ac:dyDescent="0.25">
      <c r="A243" s="906" t="s">
        <v>16</v>
      </c>
      <c r="B243" s="906"/>
      <c r="C243" s="695" t="s">
        <v>0</v>
      </c>
      <c r="D243" s="695" t="s">
        <v>151</v>
      </c>
      <c r="E243" s="695" t="s">
        <v>1980</v>
      </c>
      <c r="F243" s="696" t="s">
        <v>2008</v>
      </c>
      <c r="G243" s="696" t="s">
        <v>2009</v>
      </c>
      <c r="H243" s="697">
        <v>1</v>
      </c>
      <c r="I243" s="697">
        <v>1</v>
      </c>
      <c r="J243" s="697">
        <v>244</v>
      </c>
      <c r="K243" s="695" t="s">
        <v>1408</v>
      </c>
      <c r="L243" s="695" t="s">
        <v>1438</v>
      </c>
      <c r="M243" s="695" t="s">
        <v>1410</v>
      </c>
      <c r="N243" s="698"/>
      <c r="O243" s="698"/>
      <c r="P243" s="698"/>
      <c r="Q243" s="698"/>
      <c r="R243" s="698"/>
      <c r="S243" s="698"/>
      <c r="T243" s="698">
        <v>500</v>
      </c>
      <c r="U243" s="698"/>
      <c r="V243" s="698"/>
      <c r="W243" s="698"/>
      <c r="X243" s="698"/>
      <c r="Y243" s="698"/>
      <c r="Z243" s="698"/>
      <c r="AA243" s="699">
        <v>100</v>
      </c>
      <c r="AB243" s="699"/>
      <c r="AC243" s="697">
        <v>1</v>
      </c>
      <c r="AD243" s="695"/>
      <c r="AE243" s="695"/>
      <c r="AF243" s="695"/>
      <c r="AG243" s="695"/>
      <c r="AH243" s="696" t="s">
        <v>1986</v>
      </c>
    </row>
    <row r="244" spans="1:34" ht="54.75" customHeight="1" x14ac:dyDescent="0.25">
      <c r="A244" s="906" t="s">
        <v>16</v>
      </c>
      <c r="B244" s="906"/>
      <c r="C244" s="695" t="s">
        <v>0</v>
      </c>
      <c r="D244" s="695" t="s">
        <v>151</v>
      </c>
      <c r="E244" s="695" t="s">
        <v>1980</v>
      </c>
      <c r="F244" s="696" t="s">
        <v>2010</v>
      </c>
      <c r="G244" s="696" t="s">
        <v>2011</v>
      </c>
      <c r="H244" s="697">
        <v>1</v>
      </c>
      <c r="I244" s="697">
        <v>1</v>
      </c>
      <c r="J244" s="697">
        <v>780</v>
      </c>
      <c r="K244" s="695" t="s">
        <v>1408</v>
      </c>
      <c r="L244" s="695" t="s">
        <v>1438</v>
      </c>
      <c r="M244" s="695" t="s">
        <v>1410</v>
      </c>
      <c r="N244" s="698"/>
      <c r="O244" s="698"/>
      <c r="P244" s="698"/>
      <c r="Q244" s="698"/>
      <c r="R244" s="698"/>
      <c r="S244" s="698"/>
      <c r="T244" s="698">
        <v>2000</v>
      </c>
      <c r="U244" s="698"/>
      <c r="V244" s="698"/>
      <c r="W244" s="698"/>
      <c r="X244" s="698"/>
      <c r="Y244" s="698"/>
      <c r="Z244" s="698"/>
      <c r="AA244" s="699">
        <v>100</v>
      </c>
      <c r="AB244" s="699">
        <v>50.015368421052635</v>
      </c>
      <c r="AC244" s="697">
        <v>1</v>
      </c>
      <c r="AD244" s="695"/>
      <c r="AE244" s="695"/>
      <c r="AF244" s="695"/>
      <c r="AG244" s="695"/>
      <c r="AH244" s="696" t="s">
        <v>1986</v>
      </c>
    </row>
    <row r="245" spans="1:34" ht="54.75" customHeight="1" x14ac:dyDescent="0.25">
      <c r="A245" s="906" t="s">
        <v>16</v>
      </c>
      <c r="B245" s="906"/>
      <c r="C245" s="695" t="s">
        <v>0</v>
      </c>
      <c r="D245" s="695" t="s">
        <v>151</v>
      </c>
      <c r="E245" s="695" t="s">
        <v>1980</v>
      </c>
      <c r="F245" s="696" t="s">
        <v>2012</v>
      </c>
      <c r="G245" s="696" t="s">
        <v>1562</v>
      </c>
      <c r="H245" s="697">
        <v>1</v>
      </c>
      <c r="I245" s="697">
        <v>1</v>
      </c>
      <c r="J245" s="697">
        <v>200</v>
      </c>
      <c r="K245" s="695" t="s">
        <v>1408</v>
      </c>
      <c r="L245" s="695" t="s">
        <v>1438</v>
      </c>
      <c r="M245" s="695" t="s">
        <v>1410</v>
      </c>
      <c r="N245" s="698"/>
      <c r="O245" s="698"/>
      <c r="P245" s="698"/>
      <c r="Q245" s="698"/>
      <c r="R245" s="698"/>
      <c r="S245" s="698"/>
      <c r="T245" s="698">
        <v>1000</v>
      </c>
      <c r="U245" s="698"/>
      <c r="V245" s="698"/>
      <c r="W245" s="698"/>
      <c r="X245" s="698"/>
      <c r="Y245" s="698"/>
      <c r="Z245" s="698"/>
      <c r="AA245" s="699">
        <v>100</v>
      </c>
      <c r="AB245" s="699"/>
      <c r="AC245" s="697">
        <v>1</v>
      </c>
      <c r="AD245" s="695"/>
      <c r="AE245" s="695"/>
      <c r="AF245" s="695"/>
      <c r="AG245" s="695"/>
      <c r="AH245" s="696" t="s">
        <v>1986</v>
      </c>
    </row>
    <row r="246" spans="1:34" ht="54.75" customHeight="1" x14ac:dyDescent="0.25">
      <c r="A246" s="906" t="s">
        <v>16</v>
      </c>
      <c r="B246" s="906"/>
      <c r="C246" s="695" t="s">
        <v>0</v>
      </c>
      <c r="D246" s="695" t="s">
        <v>151</v>
      </c>
      <c r="E246" s="695" t="s">
        <v>1980</v>
      </c>
      <c r="F246" s="696" t="s">
        <v>2013</v>
      </c>
      <c r="G246" s="696" t="s">
        <v>2014</v>
      </c>
      <c r="H246" s="697">
        <v>1</v>
      </c>
      <c r="I246" s="697">
        <v>1</v>
      </c>
      <c r="J246" s="697">
        <v>383</v>
      </c>
      <c r="K246" s="695" t="s">
        <v>1408</v>
      </c>
      <c r="L246" s="695" t="s">
        <v>1438</v>
      </c>
      <c r="M246" s="695" t="s">
        <v>1410</v>
      </c>
      <c r="N246" s="698"/>
      <c r="O246" s="698"/>
      <c r="P246" s="698"/>
      <c r="Q246" s="698"/>
      <c r="R246" s="698"/>
      <c r="S246" s="698"/>
      <c r="T246" s="698">
        <v>1000</v>
      </c>
      <c r="U246" s="698"/>
      <c r="V246" s="698"/>
      <c r="W246" s="698"/>
      <c r="X246" s="698"/>
      <c r="Y246" s="698"/>
      <c r="Z246" s="698"/>
      <c r="AA246" s="699">
        <v>100</v>
      </c>
      <c r="AB246" s="699">
        <v>100</v>
      </c>
      <c r="AC246" s="697">
        <v>1</v>
      </c>
      <c r="AD246" s="695"/>
      <c r="AE246" s="695"/>
      <c r="AF246" s="695"/>
      <c r="AG246" s="695"/>
      <c r="AH246" s="696" t="s">
        <v>1986</v>
      </c>
    </row>
    <row r="247" spans="1:34" ht="54.75" customHeight="1" x14ac:dyDescent="0.25">
      <c r="A247" s="906" t="s">
        <v>16</v>
      </c>
      <c r="B247" s="906"/>
      <c r="C247" s="695" t="s">
        <v>0</v>
      </c>
      <c r="D247" s="695" t="s">
        <v>151</v>
      </c>
      <c r="E247" s="695" t="s">
        <v>1980</v>
      </c>
      <c r="F247" s="696" t="s">
        <v>2015</v>
      </c>
      <c r="G247" s="696" t="s">
        <v>2016</v>
      </c>
      <c r="H247" s="697">
        <v>1</v>
      </c>
      <c r="I247" s="697">
        <v>1</v>
      </c>
      <c r="J247" s="697">
        <v>31</v>
      </c>
      <c r="K247" s="695" t="s">
        <v>1408</v>
      </c>
      <c r="L247" s="695" t="s">
        <v>1438</v>
      </c>
      <c r="M247" s="695" t="s">
        <v>1410</v>
      </c>
      <c r="N247" s="698"/>
      <c r="O247" s="698"/>
      <c r="P247" s="698"/>
      <c r="Q247" s="698"/>
      <c r="R247" s="698"/>
      <c r="S247" s="698"/>
      <c r="T247" s="698">
        <v>1000</v>
      </c>
      <c r="U247" s="698"/>
      <c r="V247" s="698"/>
      <c r="W247" s="698"/>
      <c r="X247" s="698"/>
      <c r="Y247" s="698"/>
      <c r="Z247" s="698"/>
      <c r="AA247" s="699">
        <v>100</v>
      </c>
      <c r="AB247" s="699">
        <v>100</v>
      </c>
      <c r="AC247" s="697">
        <v>1</v>
      </c>
      <c r="AD247" s="695"/>
      <c r="AE247" s="695"/>
      <c r="AF247" s="695"/>
      <c r="AG247" s="695"/>
      <c r="AH247" s="696" t="s">
        <v>1986</v>
      </c>
    </row>
    <row r="248" spans="1:34" ht="24" customHeight="1" x14ac:dyDescent="0.25">
      <c r="A248" s="902" t="s">
        <v>123</v>
      </c>
      <c r="B248" s="902"/>
      <c r="C248" s="690" t="s">
        <v>0</v>
      </c>
      <c r="D248" s="690" t="s">
        <v>151</v>
      </c>
      <c r="E248" s="690" t="s">
        <v>1980</v>
      </c>
      <c r="F248" s="691" t="s">
        <v>2017</v>
      </c>
      <c r="G248" s="691" t="s">
        <v>2018</v>
      </c>
      <c r="H248" s="692">
        <v>1</v>
      </c>
      <c r="I248" s="692">
        <v>1</v>
      </c>
      <c r="J248" s="692">
        <v>127</v>
      </c>
      <c r="K248" s="690" t="s">
        <v>1408</v>
      </c>
      <c r="L248" s="690" t="s">
        <v>1438</v>
      </c>
      <c r="M248" s="690" t="s">
        <v>1410</v>
      </c>
      <c r="N248" s="693"/>
      <c r="O248" s="693"/>
      <c r="P248" s="693"/>
      <c r="Q248" s="693"/>
      <c r="R248" s="693"/>
      <c r="S248" s="693"/>
      <c r="T248" s="693">
        <v>1500</v>
      </c>
      <c r="U248" s="693"/>
      <c r="V248" s="693"/>
      <c r="W248" s="693"/>
      <c r="X248" s="693"/>
      <c r="Y248" s="693"/>
      <c r="Z248" s="693"/>
      <c r="AA248" s="694">
        <v>100</v>
      </c>
      <c r="AB248" s="694">
        <v>100</v>
      </c>
      <c r="AC248" s="692">
        <v>1</v>
      </c>
      <c r="AD248" s="690"/>
      <c r="AE248" s="690"/>
      <c r="AF248" s="690"/>
      <c r="AG248" s="690"/>
      <c r="AH248" s="691" t="s">
        <v>127</v>
      </c>
    </row>
    <row r="249" spans="1:34" ht="24" customHeight="1" x14ac:dyDescent="0.25">
      <c r="A249" s="902" t="s">
        <v>123</v>
      </c>
      <c r="B249" s="902"/>
      <c r="C249" s="690" t="s">
        <v>0</v>
      </c>
      <c r="D249" s="690" t="s">
        <v>151</v>
      </c>
      <c r="E249" s="690" t="s">
        <v>1980</v>
      </c>
      <c r="F249" s="691" t="s">
        <v>2019</v>
      </c>
      <c r="G249" s="691" t="s">
        <v>2020</v>
      </c>
      <c r="H249" s="692">
        <v>1</v>
      </c>
      <c r="I249" s="692">
        <v>1</v>
      </c>
      <c r="J249" s="692">
        <v>65</v>
      </c>
      <c r="K249" s="690" t="s">
        <v>1408</v>
      </c>
      <c r="L249" s="690" t="s">
        <v>1438</v>
      </c>
      <c r="M249" s="690" t="s">
        <v>1410</v>
      </c>
      <c r="N249" s="693"/>
      <c r="O249" s="693"/>
      <c r="P249" s="693"/>
      <c r="Q249" s="693"/>
      <c r="R249" s="693"/>
      <c r="S249" s="693"/>
      <c r="T249" s="693">
        <v>2000</v>
      </c>
      <c r="U249" s="693"/>
      <c r="V249" s="693"/>
      <c r="W249" s="693"/>
      <c r="X249" s="693"/>
      <c r="Y249" s="693"/>
      <c r="Z249" s="693"/>
      <c r="AA249" s="694">
        <v>100</v>
      </c>
      <c r="AB249" s="694">
        <v>72.98450163514859</v>
      </c>
      <c r="AC249" s="692">
        <v>1</v>
      </c>
      <c r="AD249" s="690"/>
      <c r="AE249" s="690"/>
      <c r="AF249" s="690"/>
      <c r="AG249" s="690"/>
      <c r="AH249" s="691" t="s">
        <v>127</v>
      </c>
    </row>
    <row r="250" spans="1:34" ht="23.25" customHeight="1" x14ac:dyDescent="0.25">
      <c r="A250" s="902" t="s">
        <v>123</v>
      </c>
      <c r="B250" s="902"/>
      <c r="C250" s="690" t="s">
        <v>0</v>
      </c>
      <c r="D250" s="690" t="s">
        <v>151</v>
      </c>
      <c r="E250" s="690" t="s">
        <v>1980</v>
      </c>
      <c r="F250" s="691" t="s">
        <v>2021</v>
      </c>
      <c r="G250" s="691" t="s">
        <v>2022</v>
      </c>
      <c r="H250" s="692">
        <v>1</v>
      </c>
      <c r="I250" s="692">
        <v>1</v>
      </c>
      <c r="J250" s="692">
        <v>113</v>
      </c>
      <c r="K250" s="690" t="s">
        <v>1408</v>
      </c>
      <c r="L250" s="690" t="s">
        <v>1438</v>
      </c>
      <c r="M250" s="690" t="s">
        <v>1410</v>
      </c>
      <c r="N250" s="693"/>
      <c r="O250" s="693"/>
      <c r="P250" s="693"/>
      <c r="Q250" s="693"/>
      <c r="R250" s="693"/>
      <c r="S250" s="693"/>
      <c r="T250" s="693">
        <v>1000</v>
      </c>
      <c r="U250" s="693"/>
      <c r="V250" s="693"/>
      <c r="W250" s="693"/>
      <c r="X250" s="693"/>
      <c r="Y250" s="693"/>
      <c r="Z250" s="693"/>
      <c r="AA250" s="694">
        <v>100</v>
      </c>
      <c r="AB250" s="694">
        <v>100</v>
      </c>
      <c r="AC250" s="692">
        <v>1</v>
      </c>
      <c r="AD250" s="690"/>
      <c r="AE250" s="690"/>
      <c r="AF250" s="690"/>
      <c r="AG250" s="690"/>
      <c r="AH250" s="691" t="s">
        <v>127</v>
      </c>
    </row>
    <row r="251" spans="1:34" ht="24" customHeight="1" x14ac:dyDescent="0.25">
      <c r="A251" s="902" t="s">
        <v>123</v>
      </c>
      <c r="B251" s="902"/>
      <c r="C251" s="690" t="s">
        <v>0</v>
      </c>
      <c r="D251" s="690" t="s">
        <v>151</v>
      </c>
      <c r="E251" s="690" t="s">
        <v>1980</v>
      </c>
      <c r="F251" s="691" t="s">
        <v>2023</v>
      </c>
      <c r="G251" s="691" t="s">
        <v>2024</v>
      </c>
      <c r="H251" s="692">
        <v>1</v>
      </c>
      <c r="I251" s="692">
        <v>1</v>
      </c>
      <c r="J251" s="692">
        <v>269</v>
      </c>
      <c r="K251" s="690" t="s">
        <v>1408</v>
      </c>
      <c r="L251" s="690" t="s">
        <v>1438</v>
      </c>
      <c r="M251" s="690" t="s">
        <v>1410</v>
      </c>
      <c r="N251" s="693"/>
      <c r="O251" s="693"/>
      <c r="P251" s="693"/>
      <c r="Q251" s="693"/>
      <c r="R251" s="693"/>
      <c r="S251" s="693"/>
      <c r="T251" s="693">
        <v>2000</v>
      </c>
      <c r="U251" s="693"/>
      <c r="V251" s="693"/>
      <c r="W251" s="693"/>
      <c r="X251" s="693"/>
      <c r="Y251" s="693"/>
      <c r="Z251" s="693"/>
      <c r="AA251" s="694">
        <v>100</v>
      </c>
      <c r="AB251" s="694">
        <v>100</v>
      </c>
      <c r="AC251" s="692">
        <v>1</v>
      </c>
      <c r="AD251" s="690"/>
      <c r="AE251" s="690"/>
      <c r="AF251" s="690"/>
      <c r="AG251" s="690"/>
      <c r="AH251" s="691" t="s">
        <v>127</v>
      </c>
    </row>
    <row r="252" spans="1:34" ht="54.75" customHeight="1" x14ac:dyDescent="0.25">
      <c r="A252" s="906" t="s">
        <v>16</v>
      </c>
      <c r="B252" s="906"/>
      <c r="C252" s="695" t="s">
        <v>0</v>
      </c>
      <c r="D252" s="695" t="s">
        <v>151</v>
      </c>
      <c r="E252" s="695" t="s">
        <v>1980</v>
      </c>
      <c r="F252" s="696" t="s">
        <v>2025</v>
      </c>
      <c r="G252" s="696" t="s">
        <v>2026</v>
      </c>
      <c r="H252" s="697">
        <v>1</v>
      </c>
      <c r="I252" s="697">
        <v>1</v>
      </c>
      <c r="J252" s="697">
        <v>151</v>
      </c>
      <c r="K252" s="695" t="s">
        <v>1408</v>
      </c>
      <c r="L252" s="695" t="s">
        <v>1438</v>
      </c>
      <c r="M252" s="695" t="s">
        <v>1410</v>
      </c>
      <c r="N252" s="698"/>
      <c r="O252" s="698"/>
      <c r="P252" s="698"/>
      <c r="Q252" s="698"/>
      <c r="R252" s="698"/>
      <c r="S252" s="698"/>
      <c r="T252" s="698">
        <v>1000</v>
      </c>
      <c r="U252" s="698"/>
      <c r="V252" s="698"/>
      <c r="W252" s="698"/>
      <c r="X252" s="698"/>
      <c r="Y252" s="698"/>
      <c r="Z252" s="698"/>
      <c r="AA252" s="699">
        <v>100</v>
      </c>
      <c r="AB252" s="699"/>
      <c r="AC252" s="697">
        <v>1</v>
      </c>
      <c r="AD252" s="695"/>
      <c r="AE252" s="695"/>
      <c r="AF252" s="695"/>
      <c r="AG252" s="695"/>
      <c r="AH252" s="696" t="s">
        <v>1986</v>
      </c>
    </row>
    <row r="253" spans="1:34" ht="54.75" customHeight="1" x14ac:dyDescent="0.25">
      <c r="A253" s="906" t="s">
        <v>16</v>
      </c>
      <c r="B253" s="906"/>
      <c r="C253" s="695" t="s">
        <v>0</v>
      </c>
      <c r="D253" s="695" t="s">
        <v>151</v>
      </c>
      <c r="E253" s="695" t="s">
        <v>1980</v>
      </c>
      <c r="F253" s="696" t="s">
        <v>2027</v>
      </c>
      <c r="G253" s="696" t="s">
        <v>2028</v>
      </c>
      <c r="H253" s="697">
        <v>1</v>
      </c>
      <c r="I253" s="697">
        <v>1</v>
      </c>
      <c r="J253" s="697">
        <v>56</v>
      </c>
      <c r="K253" s="695" t="s">
        <v>1408</v>
      </c>
      <c r="L253" s="695" t="s">
        <v>1438</v>
      </c>
      <c r="M253" s="695" t="s">
        <v>1410</v>
      </c>
      <c r="N253" s="698"/>
      <c r="O253" s="698"/>
      <c r="P253" s="698"/>
      <c r="Q253" s="698"/>
      <c r="R253" s="698"/>
      <c r="S253" s="698"/>
      <c r="T253" s="698">
        <v>1000</v>
      </c>
      <c r="U253" s="698"/>
      <c r="V253" s="698"/>
      <c r="W253" s="698"/>
      <c r="X253" s="698"/>
      <c r="Y253" s="698"/>
      <c r="Z253" s="698"/>
      <c r="AA253" s="699">
        <v>100</v>
      </c>
      <c r="AB253" s="699"/>
      <c r="AC253" s="697">
        <v>1</v>
      </c>
      <c r="AD253" s="695"/>
      <c r="AE253" s="695"/>
      <c r="AF253" s="695"/>
      <c r="AG253" s="695"/>
      <c r="AH253" s="696" t="s">
        <v>1986</v>
      </c>
    </row>
    <row r="254" spans="1:34" ht="54.75" customHeight="1" x14ac:dyDescent="0.25">
      <c r="A254" s="906" t="s">
        <v>16</v>
      </c>
      <c r="B254" s="906"/>
      <c r="C254" s="695" t="s">
        <v>0</v>
      </c>
      <c r="D254" s="695" t="s">
        <v>151</v>
      </c>
      <c r="E254" s="695" t="s">
        <v>1980</v>
      </c>
      <c r="F254" s="696" t="s">
        <v>2029</v>
      </c>
      <c r="G254" s="696" t="s">
        <v>2030</v>
      </c>
      <c r="H254" s="697">
        <v>1</v>
      </c>
      <c r="I254" s="697">
        <v>1</v>
      </c>
      <c r="J254" s="697">
        <v>36</v>
      </c>
      <c r="K254" s="695" t="s">
        <v>1408</v>
      </c>
      <c r="L254" s="695" t="s">
        <v>1438</v>
      </c>
      <c r="M254" s="695" t="s">
        <v>1410</v>
      </c>
      <c r="N254" s="698"/>
      <c r="O254" s="698"/>
      <c r="P254" s="698"/>
      <c r="Q254" s="698"/>
      <c r="R254" s="698"/>
      <c r="S254" s="698"/>
      <c r="T254" s="698">
        <v>1000</v>
      </c>
      <c r="U254" s="698"/>
      <c r="V254" s="698"/>
      <c r="W254" s="698"/>
      <c r="X254" s="698"/>
      <c r="Y254" s="698"/>
      <c r="Z254" s="698"/>
      <c r="AA254" s="699">
        <v>100</v>
      </c>
      <c r="AB254" s="699"/>
      <c r="AC254" s="697">
        <v>1</v>
      </c>
      <c r="AD254" s="695"/>
      <c r="AE254" s="695"/>
      <c r="AF254" s="695"/>
      <c r="AG254" s="695"/>
      <c r="AH254" s="696" t="s">
        <v>1986</v>
      </c>
    </row>
    <row r="255" spans="1:34" ht="54.75" customHeight="1" x14ac:dyDescent="0.25">
      <c r="A255" s="906" t="s">
        <v>16</v>
      </c>
      <c r="B255" s="906"/>
      <c r="C255" s="695" t="s">
        <v>0</v>
      </c>
      <c r="D255" s="695" t="s">
        <v>151</v>
      </c>
      <c r="E255" s="695" t="s">
        <v>1980</v>
      </c>
      <c r="F255" s="696" t="s">
        <v>2031</v>
      </c>
      <c r="G255" s="696" t="s">
        <v>2032</v>
      </c>
      <c r="H255" s="697">
        <v>1</v>
      </c>
      <c r="I255" s="697">
        <v>1</v>
      </c>
      <c r="J255" s="697">
        <v>135</v>
      </c>
      <c r="K255" s="695" t="s">
        <v>1408</v>
      </c>
      <c r="L255" s="695" t="s">
        <v>1438</v>
      </c>
      <c r="M255" s="695" t="s">
        <v>1410</v>
      </c>
      <c r="N255" s="698"/>
      <c r="O255" s="698"/>
      <c r="P255" s="698"/>
      <c r="Q255" s="698"/>
      <c r="R255" s="698"/>
      <c r="S255" s="698"/>
      <c r="T255" s="698">
        <v>1000</v>
      </c>
      <c r="U255" s="698"/>
      <c r="V255" s="698"/>
      <c r="W255" s="698"/>
      <c r="X255" s="698"/>
      <c r="Y255" s="698"/>
      <c r="Z255" s="698"/>
      <c r="AA255" s="699">
        <v>100</v>
      </c>
      <c r="AB255" s="699"/>
      <c r="AC255" s="697">
        <v>1</v>
      </c>
      <c r="AD255" s="695"/>
      <c r="AE255" s="695"/>
      <c r="AF255" s="695"/>
      <c r="AG255" s="695"/>
      <c r="AH255" s="696" t="s">
        <v>1986</v>
      </c>
    </row>
    <row r="256" spans="1:34" ht="23.25" customHeight="1" x14ac:dyDescent="0.25">
      <c r="A256" s="902" t="s">
        <v>123</v>
      </c>
      <c r="B256" s="902"/>
      <c r="C256" s="690" t="s">
        <v>0</v>
      </c>
      <c r="D256" s="690" t="s">
        <v>151</v>
      </c>
      <c r="E256" s="690" t="s">
        <v>1980</v>
      </c>
      <c r="F256" s="691" t="s">
        <v>2033</v>
      </c>
      <c r="G256" s="691" t="s">
        <v>2034</v>
      </c>
      <c r="H256" s="692">
        <v>1</v>
      </c>
      <c r="I256" s="692">
        <v>1</v>
      </c>
      <c r="J256" s="692">
        <v>60</v>
      </c>
      <c r="K256" s="690" t="s">
        <v>1408</v>
      </c>
      <c r="L256" s="690" t="s">
        <v>1438</v>
      </c>
      <c r="M256" s="690" t="s">
        <v>1410</v>
      </c>
      <c r="N256" s="693"/>
      <c r="O256" s="693"/>
      <c r="P256" s="693"/>
      <c r="Q256" s="693"/>
      <c r="R256" s="693"/>
      <c r="S256" s="693"/>
      <c r="T256" s="693">
        <v>1500</v>
      </c>
      <c r="U256" s="693"/>
      <c r="V256" s="693"/>
      <c r="W256" s="693"/>
      <c r="X256" s="693"/>
      <c r="Y256" s="693"/>
      <c r="Z256" s="693"/>
      <c r="AA256" s="694">
        <v>100</v>
      </c>
      <c r="AB256" s="694">
        <v>100</v>
      </c>
      <c r="AC256" s="692">
        <v>1</v>
      </c>
      <c r="AD256" s="690"/>
      <c r="AE256" s="690"/>
      <c r="AF256" s="690"/>
      <c r="AG256" s="690"/>
      <c r="AH256" s="691" t="s">
        <v>127</v>
      </c>
    </row>
    <row r="257" spans="1:34" ht="24" customHeight="1" x14ac:dyDescent="0.25">
      <c r="A257" s="902" t="s">
        <v>123</v>
      </c>
      <c r="B257" s="902"/>
      <c r="C257" s="690" t="s">
        <v>0</v>
      </c>
      <c r="D257" s="690" t="s">
        <v>151</v>
      </c>
      <c r="E257" s="690" t="s">
        <v>1980</v>
      </c>
      <c r="F257" s="691" t="s">
        <v>2035</v>
      </c>
      <c r="G257" s="691" t="s">
        <v>2036</v>
      </c>
      <c r="H257" s="692">
        <v>1</v>
      </c>
      <c r="I257" s="692">
        <v>1</v>
      </c>
      <c r="J257" s="692">
        <v>124</v>
      </c>
      <c r="K257" s="690" t="s">
        <v>1408</v>
      </c>
      <c r="L257" s="690" t="s">
        <v>1438</v>
      </c>
      <c r="M257" s="690" t="s">
        <v>1410</v>
      </c>
      <c r="N257" s="693"/>
      <c r="O257" s="693"/>
      <c r="P257" s="693"/>
      <c r="Q257" s="693"/>
      <c r="R257" s="693"/>
      <c r="S257" s="693"/>
      <c r="T257" s="693">
        <v>1000</v>
      </c>
      <c r="U257" s="693"/>
      <c r="V257" s="693"/>
      <c r="W257" s="693"/>
      <c r="X257" s="693"/>
      <c r="Y257" s="693"/>
      <c r="Z257" s="693"/>
      <c r="AA257" s="694">
        <v>100</v>
      </c>
      <c r="AB257" s="694">
        <v>100</v>
      </c>
      <c r="AC257" s="692">
        <v>1</v>
      </c>
      <c r="AD257" s="690"/>
      <c r="AE257" s="690"/>
      <c r="AF257" s="690"/>
      <c r="AG257" s="690"/>
      <c r="AH257" s="691" t="s">
        <v>127</v>
      </c>
    </row>
    <row r="258" spans="1:34" ht="54.75" customHeight="1" x14ac:dyDescent="0.25">
      <c r="A258" s="906" t="s">
        <v>16</v>
      </c>
      <c r="B258" s="906"/>
      <c r="C258" s="695" t="s">
        <v>0</v>
      </c>
      <c r="D258" s="695" t="s">
        <v>151</v>
      </c>
      <c r="E258" s="695" t="s">
        <v>1980</v>
      </c>
      <c r="F258" s="696" t="s">
        <v>2037</v>
      </c>
      <c r="G258" s="696" t="s">
        <v>2038</v>
      </c>
      <c r="H258" s="697">
        <v>1</v>
      </c>
      <c r="I258" s="697">
        <v>1</v>
      </c>
      <c r="J258" s="697">
        <v>42</v>
      </c>
      <c r="K258" s="695" t="s">
        <v>1408</v>
      </c>
      <c r="L258" s="695" t="s">
        <v>1438</v>
      </c>
      <c r="M258" s="695" t="s">
        <v>1410</v>
      </c>
      <c r="N258" s="698"/>
      <c r="O258" s="698"/>
      <c r="P258" s="698"/>
      <c r="Q258" s="698"/>
      <c r="R258" s="698"/>
      <c r="S258" s="698"/>
      <c r="T258" s="698">
        <v>1000</v>
      </c>
      <c r="U258" s="698"/>
      <c r="V258" s="698"/>
      <c r="W258" s="698"/>
      <c r="X258" s="698"/>
      <c r="Y258" s="698"/>
      <c r="Z258" s="698"/>
      <c r="AA258" s="699">
        <v>100</v>
      </c>
      <c r="AB258" s="699"/>
      <c r="AC258" s="697">
        <v>1</v>
      </c>
      <c r="AD258" s="695"/>
      <c r="AE258" s="695"/>
      <c r="AF258" s="695"/>
      <c r="AG258" s="695"/>
      <c r="AH258" s="696" t="s">
        <v>1986</v>
      </c>
    </row>
    <row r="259" spans="1:34" ht="24" customHeight="1" x14ac:dyDescent="0.25">
      <c r="A259" s="902" t="s">
        <v>123</v>
      </c>
      <c r="B259" s="902"/>
      <c r="C259" s="690" t="s">
        <v>0</v>
      </c>
      <c r="D259" s="690" t="s">
        <v>151</v>
      </c>
      <c r="E259" s="690" t="s">
        <v>1980</v>
      </c>
      <c r="F259" s="691" t="s">
        <v>2039</v>
      </c>
      <c r="G259" s="691" t="s">
        <v>2040</v>
      </c>
      <c r="H259" s="692">
        <v>1</v>
      </c>
      <c r="I259" s="692">
        <v>1</v>
      </c>
      <c r="J259" s="692">
        <v>165</v>
      </c>
      <c r="K259" s="690" t="s">
        <v>1408</v>
      </c>
      <c r="L259" s="690" t="s">
        <v>1438</v>
      </c>
      <c r="M259" s="690" t="s">
        <v>1410</v>
      </c>
      <c r="N259" s="693"/>
      <c r="O259" s="693"/>
      <c r="P259" s="693"/>
      <c r="Q259" s="693"/>
      <c r="R259" s="693"/>
      <c r="S259" s="693"/>
      <c r="T259" s="693">
        <v>1500</v>
      </c>
      <c r="U259" s="693"/>
      <c r="V259" s="693"/>
      <c r="W259" s="693"/>
      <c r="X259" s="693"/>
      <c r="Y259" s="693"/>
      <c r="Z259" s="693"/>
      <c r="AA259" s="694">
        <v>100</v>
      </c>
      <c r="AB259" s="694">
        <v>100</v>
      </c>
      <c r="AC259" s="692">
        <v>1</v>
      </c>
      <c r="AD259" s="690"/>
      <c r="AE259" s="690"/>
      <c r="AF259" s="690"/>
      <c r="AG259" s="690"/>
      <c r="AH259" s="691" t="s">
        <v>127</v>
      </c>
    </row>
    <row r="260" spans="1:34" ht="54.75" customHeight="1" x14ac:dyDescent="0.25">
      <c r="A260" s="906" t="s">
        <v>16</v>
      </c>
      <c r="B260" s="906"/>
      <c r="C260" s="695" t="s">
        <v>0</v>
      </c>
      <c r="D260" s="695" t="s">
        <v>151</v>
      </c>
      <c r="E260" s="695" t="s">
        <v>1980</v>
      </c>
      <c r="F260" s="696" t="s">
        <v>2041</v>
      </c>
      <c r="G260" s="696" t="s">
        <v>2042</v>
      </c>
      <c r="H260" s="697">
        <v>1</v>
      </c>
      <c r="I260" s="697">
        <v>1</v>
      </c>
      <c r="J260" s="697">
        <v>27</v>
      </c>
      <c r="K260" s="695" t="s">
        <v>1408</v>
      </c>
      <c r="L260" s="695" t="s">
        <v>1438</v>
      </c>
      <c r="M260" s="695" t="s">
        <v>1410</v>
      </c>
      <c r="N260" s="698"/>
      <c r="O260" s="698"/>
      <c r="P260" s="698"/>
      <c r="Q260" s="698"/>
      <c r="R260" s="698"/>
      <c r="S260" s="698"/>
      <c r="T260" s="698">
        <v>1000</v>
      </c>
      <c r="U260" s="698"/>
      <c r="V260" s="698"/>
      <c r="W260" s="698"/>
      <c r="X260" s="698"/>
      <c r="Y260" s="698"/>
      <c r="Z260" s="698"/>
      <c r="AA260" s="699">
        <v>100</v>
      </c>
      <c r="AB260" s="699">
        <v>100</v>
      </c>
      <c r="AC260" s="697">
        <v>1</v>
      </c>
      <c r="AD260" s="695"/>
      <c r="AE260" s="695"/>
      <c r="AF260" s="695"/>
      <c r="AG260" s="695"/>
      <c r="AH260" s="696" t="s">
        <v>1986</v>
      </c>
    </row>
    <row r="261" spans="1:34" ht="23.25" customHeight="1" x14ac:dyDescent="0.25">
      <c r="A261" s="902" t="s">
        <v>123</v>
      </c>
      <c r="B261" s="902"/>
      <c r="C261" s="690" t="s">
        <v>0</v>
      </c>
      <c r="D261" s="690" t="s">
        <v>151</v>
      </c>
      <c r="E261" s="690" t="s">
        <v>1980</v>
      </c>
      <c r="F261" s="691" t="s">
        <v>2043</v>
      </c>
      <c r="G261" s="691" t="s">
        <v>2044</v>
      </c>
      <c r="H261" s="692">
        <v>1</v>
      </c>
      <c r="I261" s="692">
        <v>1</v>
      </c>
      <c r="J261" s="692">
        <v>73</v>
      </c>
      <c r="K261" s="690" t="s">
        <v>1408</v>
      </c>
      <c r="L261" s="690" t="s">
        <v>1438</v>
      </c>
      <c r="M261" s="690" t="s">
        <v>1410</v>
      </c>
      <c r="N261" s="693"/>
      <c r="O261" s="693"/>
      <c r="P261" s="693"/>
      <c r="Q261" s="693"/>
      <c r="R261" s="693"/>
      <c r="S261" s="693"/>
      <c r="T261" s="693">
        <v>1000</v>
      </c>
      <c r="U261" s="693"/>
      <c r="V261" s="693"/>
      <c r="W261" s="693"/>
      <c r="X261" s="693"/>
      <c r="Y261" s="693"/>
      <c r="Z261" s="693"/>
      <c r="AA261" s="694">
        <v>100</v>
      </c>
      <c r="AB261" s="694">
        <v>100</v>
      </c>
      <c r="AC261" s="692">
        <v>1</v>
      </c>
      <c r="AD261" s="690"/>
      <c r="AE261" s="690"/>
      <c r="AF261" s="690"/>
      <c r="AG261" s="690"/>
      <c r="AH261" s="691" t="s">
        <v>127</v>
      </c>
    </row>
    <row r="262" spans="1:34" ht="54.75" customHeight="1" x14ac:dyDescent="0.25">
      <c r="A262" s="906" t="s">
        <v>16</v>
      </c>
      <c r="B262" s="906"/>
      <c r="C262" s="695" t="s">
        <v>0</v>
      </c>
      <c r="D262" s="695" t="s">
        <v>151</v>
      </c>
      <c r="E262" s="695" t="s">
        <v>1980</v>
      </c>
      <c r="F262" s="696" t="s">
        <v>2045</v>
      </c>
      <c r="G262" s="696" t="s">
        <v>2046</v>
      </c>
      <c r="H262" s="697">
        <v>1</v>
      </c>
      <c r="I262" s="697">
        <v>1</v>
      </c>
      <c r="J262" s="697">
        <v>33</v>
      </c>
      <c r="K262" s="695" t="s">
        <v>1408</v>
      </c>
      <c r="L262" s="695" t="s">
        <v>1438</v>
      </c>
      <c r="M262" s="695" t="s">
        <v>1410</v>
      </c>
      <c r="N262" s="698"/>
      <c r="O262" s="698"/>
      <c r="P262" s="698"/>
      <c r="Q262" s="698"/>
      <c r="R262" s="698"/>
      <c r="S262" s="698"/>
      <c r="T262" s="698">
        <v>1000</v>
      </c>
      <c r="U262" s="698"/>
      <c r="V262" s="698"/>
      <c r="W262" s="698"/>
      <c r="X262" s="698"/>
      <c r="Y262" s="698"/>
      <c r="Z262" s="698"/>
      <c r="AA262" s="699">
        <v>100</v>
      </c>
      <c r="AB262" s="699">
        <v>100</v>
      </c>
      <c r="AC262" s="697">
        <v>1</v>
      </c>
      <c r="AD262" s="695"/>
      <c r="AE262" s="695"/>
      <c r="AF262" s="695"/>
      <c r="AG262" s="695"/>
      <c r="AH262" s="696" t="s">
        <v>1986</v>
      </c>
    </row>
    <row r="263" spans="1:34" ht="24" customHeight="1" x14ac:dyDescent="0.25">
      <c r="A263" s="902" t="s">
        <v>123</v>
      </c>
      <c r="B263" s="902"/>
      <c r="C263" s="690" t="s">
        <v>0</v>
      </c>
      <c r="D263" s="690" t="s">
        <v>151</v>
      </c>
      <c r="E263" s="690" t="s">
        <v>1980</v>
      </c>
      <c r="F263" s="691" t="s">
        <v>2047</v>
      </c>
      <c r="G263" s="691" t="s">
        <v>2048</v>
      </c>
      <c r="H263" s="692">
        <v>1</v>
      </c>
      <c r="I263" s="692">
        <v>1</v>
      </c>
      <c r="J263" s="692">
        <v>577</v>
      </c>
      <c r="K263" s="690" t="s">
        <v>1408</v>
      </c>
      <c r="L263" s="690" t="s">
        <v>1438</v>
      </c>
      <c r="M263" s="690" t="s">
        <v>1410</v>
      </c>
      <c r="N263" s="693"/>
      <c r="O263" s="693"/>
      <c r="P263" s="693"/>
      <c r="Q263" s="693"/>
      <c r="R263" s="693"/>
      <c r="S263" s="693"/>
      <c r="T263" s="693">
        <v>2000</v>
      </c>
      <c r="U263" s="693"/>
      <c r="V263" s="693"/>
      <c r="W263" s="693"/>
      <c r="X263" s="693"/>
      <c r="Y263" s="693"/>
      <c r="Z263" s="693"/>
      <c r="AA263" s="694">
        <v>100</v>
      </c>
      <c r="AB263" s="694">
        <v>100</v>
      </c>
      <c r="AC263" s="692">
        <v>1</v>
      </c>
      <c r="AD263" s="690"/>
      <c r="AE263" s="690"/>
      <c r="AF263" s="690"/>
      <c r="AG263" s="690"/>
      <c r="AH263" s="691" t="s">
        <v>127</v>
      </c>
    </row>
    <row r="264" spans="1:34" ht="23.25" customHeight="1" x14ac:dyDescent="0.25">
      <c r="A264" s="902" t="s">
        <v>123</v>
      </c>
      <c r="B264" s="902"/>
      <c r="C264" s="690" t="s">
        <v>0</v>
      </c>
      <c r="D264" s="690" t="s">
        <v>151</v>
      </c>
      <c r="E264" s="690" t="s">
        <v>1980</v>
      </c>
      <c r="F264" s="691" t="s">
        <v>2049</v>
      </c>
      <c r="G264" s="691" t="s">
        <v>2050</v>
      </c>
      <c r="H264" s="692">
        <v>1</v>
      </c>
      <c r="I264" s="692">
        <v>1</v>
      </c>
      <c r="J264" s="692">
        <v>180</v>
      </c>
      <c r="K264" s="690" t="s">
        <v>1408</v>
      </c>
      <c r="L264" s="690" t="s">
        <v>1438</v>
      </c>
      <c r="M264" s="690" t="s">
        <v>1410</v>
      </c>
      <c r="N264" s="693"/>
      <c r="O264" s="693"/>
      <c r="P264" s="693"/>
      <c r="Q264" s="693"/>
      <c r="R264" s="693"/>
      <c r="S264" s="693"/>
      <c r="T264" s="693">
        <v>3400</v>
      </c>
      <c r="U264" s="693"/>
      <c r="V264" s="693"/>
      <c r="W264" s="693"/>
      <c r="X264" s="693"/>
      <c r="Y264" s="693"/>
      <c r="Z264" s="693"/>
      <c r="AA264" s="694">
        <v>100</v>
      </c>
      <c r="AB264" s="694">
        <v>100</v>
      </c>
      <c r="AC264" s="692">
        <v>1</v>
      </c>
      <c r="AD264" s="690"/>
      <c r="AE264" s="690"/>
      <c r="AF264" s="690"/>
      <c r="AG264" s="690"/>
      <c r="AH264" s="691" t="s">
        <v>127</v>
      </c>
    </row>
    <row r="265" spans="1:34" ht="24" customHeight="1" x14ac:dyDescent="0.25">
      <c r="A265" s="902" t="s">
        <v>123</v>
      </c>
      <c r="B265" s="902"/>
      <c r="C265" s="690" t="s">
        <v>0</v>
      </c>
      <c r="D265" s="690" t="s">
        <v>151</v>
      </c>
      <c r="E265" s="690" t="s">
        <v>1980</v>
      </c>
      <c r="F265" s="691" t="s">
        <v>2051</v>
      </c>
      <c r="G265" s="691" t="s">
        <v>2052</v>
      </c>
      <c r="H265" s="692">
        <v>1</v>
      </c>
      <c r="I265" s="692">
        <v>1</v>
      </c>
      <c r="J265" s="692">
        <v>99</v>
      </c>
      <c r="K265" s="690" t="s">
        <v>1408</v>
      </c>
      <c r="L265" s="690" t="s">
        <v>1438</v>
      </c>
      <c r="M265" s="690" t="s">
        <v>1410</v>
      </c>
      <c r="N265" s="693"/>
      <c r="O265" s="693"/>
      <c r="P265" s="693"/>
      <c r="Q265" s="693"/>
      <c r="R265" s="693"/>
      <c r="S265" s="693"/>
      <c r="T265" s="693">
        <v>1000</v>
      </c>
      <c r="U265" s="693"/>
      <c r="V265" s="693"/>
      <c r="W265" s="693"/>
      <c r="X265" s="693"/>
      <c r="Y265" s="693"/>
      <c r="Z265" s="693"/>
      <c r="AA265" s="694">
        <v>100</v>
      </c>
      <c r="AB265" s="694">
        <v>100</v>
      </c>
      <c r="AC265" s="692">
        <v>1</v>
      </c>
      <c r="AD265" s="690"/>
      <c r="AE265" s="690"/>
      <c r="AF265" s="690"/>
      <c r="AG265" s="690"/>
      <c r="AH265" s="691" t="s">
        <v>127</v>
      </c>
    </row>
    <row r="266" spans="1:34" ht="54.75" customHeight="1" x14ac:dyDescent="0.25">
      <c r="A266" s="906" t="s">
        <v>16</v>
      </c>
      <c r="B266" s="906"/>
      <c r="C266" s="695" t="s">
        <v>0</v>
      </c>
      <c r="D266" s="695" t="s">
        <v>151</v>
      </c>
      <c r="E266" s="695" t="s">
        <v>1980</v>
      </c>
      <c r="F266" s="696" t="s">
        <v>2053</v>
      </c>
      <c r="G266" s="696" t="s">
        <v>1976</v>
      </c>
      <c r="H266" s="697">
        <v>1</v>
      </c>
      <c r="I266" s="697">
        <v>1</v>
      </c>
      <c r="J266" s="697">
        <v>387</v>
      </c>
      <c r="K266" s="695" t="s">
        <v>1408</v>
      </c>
      <c r="L266" s="695" t="s">
        <v>1438</v>
      </c>
      <c r="M266" s="695" t="s">
        <v>1410</v>
      </c>
      <c r="N266" s="698"/>
      <c r="O266" s="698"/>
      <c r="P266" s="698"/>
      <c r="Q266" s="698"/>
      <c r="R266" s="698"/>
      <c r="S266" s="698"/>
      <c r="T266" s="698">
        <v>1400</v>
      </c>
      <c r="U266" s="698"/>
      <c r="V266" s="698"/>
      <c r="W266" s="698"/>
      <c r="X266" s="698"/>
      <c r="Y266" s="698"/>
      <c r="Z266" s="698"/>
      <c r="AA266" s="699">
        <v>100</v>
      </c>
      <c r="AB266" s="699">
        <v>100</v>
      </c>
      <c r="AC266" s="697">
        <v>1</v>
      </c>
      <c r="AD266" s="695"/>
      <c r="AE266" s="695"/>
      <c r="AF266" s="695"/>
      <c r="AG266" s="695"/>
      <c r="AH266" s="696" t="s">
        <v>2054</v>
      </c>
    </row>
    <row r="267" spans="1:34" ht="24" customHeight="1" x14ac:dyDescent="0.25">
      <c r="A267" s="902" t="s">
        <v>123</v>
      </c>
      <c r="B267" s="902"/>
      <c r="C267" s="690" t="s">
        <v>0</v>
      </c>
      <c r="D267" s="690" t="s">
        <v>151</v>
      </c>
      <c r="E267" s="690" t="s">
        <v>1980</v>
      </c>
      <c r="F267" s="691" t="s">
        <v>2055</v>
      </c>
      <c r="G267" s="691" t="s">
        <v>2056</v>
      </c>
      <c r="H267" s="692">
        <v>1</v>
      </c>
      <c r="I267" s="692">
        <v>1</v>
      </c>
      <c r="J267" s="692">
        <v>98</v>
      </c>
      <c r="K267" s="690" t="s">
        <v>1408</v>
      </c>
      <c r="L267" s="690" t="s">
        <v>1438</v>
      </c>
      <c r="M267" s="690" t="s">
        <v>1410</v>
      </c>
      <c r="N267" s="693"/>
      <c r="O267" s="693"/>
      <c r="P267" s="693"/>
      <c r="Q267" s="693"/>
      <c r="R267" s="693"/>
      <c r="S267" s="693"/>
      <c r="T267" s="693">
        <v>1500</v>
      </c>
      <c r="U267" s="693"/>
      <c r="V267" s="693"/>
      <c r="W267" s="693"/>
      <c r="X267" s="693"/>
      <c r="Y267" s="693"/>
      <c r="Z267" s="693"/>
      <c r="AA267" s="694">
        <v>100</v>
      </c>
      <c r="AB267" s="694">
        <v>100</v>
      </c>
      <c r="AC267" s="692">
        <v>1</v>
      </c>
      <c r="AD267" s="690"/>
      <c r="AE267" s="690"/>
      <c r="AF267" s="690"/>
      <c r="AG267" s="690"/>
      <c r="AH267" s="691" t="s">
        <v>127</v>
      </c>
    </row>
    <row r="268" spans="1:34" ht="54.75" customHeight="1" x14ac:dyDescent="0.25">
      <c r="A268" s="906" t="s">
        <v>16</v>
      </c>
      <c r="B268" s="906"/>
      <c r="C268" s="695" t="s">
        <v>0</v>
      </c>
      <c r="D268" s="695" t="s">
        <v>151</v>
      </c>
      <c r="E268" s="695" t="s">
        <v>1980</v>
      </c>
      <c r="F268" s="696" t="s">
        <v>2057</v>
      </c>
      <c r="G268" s="696" t="s">
        <v>2058</v>
      </c>
      <c r="H268" s="697">
        <v>1</v>
      </c>
      <c r="I268" s="697">
        <v>1</v>
      </c>
      <c r="J268" s="697">
        <v>411</v>
      </c>
      <c r="K268" s="695" t="s">
        <v>1408</v>
      </c>
      <c r="L268" s="695" t="s">
        <v>1438</v>
      </c>
      <c r="M268" s="695" t="s">
        <v>1410</v>
      </c>
      <c r="N268" s="698"/>
      <c r="O268" s="698"/>
      <c r="P268" s="698"/>
      <c r="Q268" s="698"/>
      <c r="R268" s="698"/>
      <c r="S268" s="698"/>
      <c r="T268" s="698">
        <v>1500</v>
      </c>
      <c r="U268" s="698"/>
      <c r="V268" s="698"/>
      <c r="W268" s="698"/>
      <c r="X268" s="698"/>
      <c r="Y268" s="698"/>
      <c r="Z268" s="698"/>
      <c r="AA268" s="699">
        <v>100</v>
      </c>
      <c r="AB268" s="699">
        <v>100</v>
      </c>
      <c r="AC268" s="697">
        <v>1</v>
      </c>
      <c r="AD268" s="695"/>
      <c r="AE268" s="695"/>
      <c r="AF268" s="695"/>
      <c r="AG268" s="695"/>
      <c r="AH268" s="696" t="s">
        <v>1986</v>
      </c>
    </row>
    <row r="269" spans="1:34" ht="23.25" customHeight="1" x14ac:dyDescent="0.25">
      <c r="A269" s="902" t="s">
        <v>123</v>
      </c>
      <c r="B269" s="902"/>
      <c r="C269" s="690" t="s">
        <v>0</v>
      </c>
      <c r="D269" s="690" t="s">
        <v>151</v>
      </c>
      <c r="E269" s="690" t="s">
        <v>1980</v>
      </c>
      <c r="F269" s="691" t="s">
        <v>2059</v>
      </c>
      <c r="G269" s="691" t="s">
        <v>2060</v>
      </c>
      <c r="H269" s="692">
        <v>1</v>
      </c>
      <c r="I269" s="692">
        <v>1</v>
      </c>
      <c r="J269" s="692">
        <v>339</v>
      </c>
      <c r="K269" s="690" t="s">
        <v>1408</v>
      </c>
      <c r="L269" s="690" t="s">
        <v>1438</v>
      </c>
      <c r="M269" s="690" t="s">
        <v>1410</v>
      </c>
      <c r="N269" s="693"/>
      <c r="O269" s="693"/>
      <c r="P269" s="693"/>
      <c r="Q269" s="693"/>
      <c r="R269" s="693"/>
      <c r="S269" s="693"/>
      <c r="T269" s="693">
        <v>2000</v>
      </c>
      <c r="U269" s="693"/>
      <c r="V269" s="693"/>
      <c r="W269" s="693"/>
      <c r="X269" s="693"/>
      <c r="Y269" s="693"/>
      <c r="Z269" s="693"/>
      <c r="AA269" s="694">
        <v>100</v>
      </c>
      <c r="AB269" s="694">
        <v>100</v>
      </c>
      <c r="AC269" s="692">
        <v>1</v>
      </c>
      <c r="AD269" s="690"/>
      <c r="AE269" s="690"/>
      <c r="AF269" s="690"/>
      <c r="AG269" s="690"/>
      <c r="AH269" s="691" t="s">
        <v>127</v>
      </c>
    </row>
    <row r="270" spans="1:34" ht="24" customHeight="1" x14ac:dyDescent="0.25">
      <c r="A270" s="902" t="s">
        <v>123</v>
      </c>
      <c r="B270" s="902"/>
      <c r="C270" s="690" t="s">
        <v>0</v>
      </c>
      <c r="D270" s="690" t="s">
        <v>151</v>
      </c>
      <c r="E270" s="690" t="s">
        <v>1980</v>
      </c>
      <c r="F270" s="691" t="s">
        <v>2061</v>
      </c>
      <c r="G270" s="691" t="s">
        <v>2062</v>
      </c>
      <c r="H270" s="692">
        <v>1</v>
      </c>
      <c r="I270" s="692">
        <v>1</v>
      </c>
      <c r="J270" s="692">
        <v>525</v>
      </c>
      <c r="K270" s="690" t="s">
        <v>1408</v>
      </c>
      <c r="L270" s="690" t="s">
        <v>1438</v>
      </c>
      <c r="M270" s="690" t="s">
        <v>1410</v>
      </c>
      <c r="N270" s="693"/>
      <c r="O270" s="693"/>
      <c r="P270" s="693"/>
      <c r="Q270" s="693"/>
      <c r="R270" s="693"/>
      <c r="S270" s="693"/>
      <c r="T270" s="693">
        <v>4000</v>
      </c>
      <c r="U270" s="693"/>
      <c r="V270" s="693"/>
      <c r="W270" s="693"/>
      <c r="X270" s="693"/>
      <c r="Y270" s="693"/>
      <c r="Z270" s="693"/>
      <c r="AA270" s="694">
        <v>100</v>
      </c>
      <c r="AB270" s="694">
        <v>100</v>
      </c>
      <c r="AC270" s="692">
        <v>1</v>
      </c>
      <c r="AD270" s="690"/>
      <c r="AE270" s="690"/>
      <c r="AF270" s="690"/>
      <c r="AG270" s="690"/>
      <c r="AH270" s="691" t="s">
        <v>127</v>
      </c>
    </row>
    <row r="271" spans="1:34" ht="23.25" customHeight="1" x14ac:dyDescent="0.25">
      <c r="A271" s="902" t="s">
        <v>123</v>
      </c>
      <c r="B271" s="902"/>
      <c r="C271" s="690" t="s">
        <v>0</v>
      </c>
      <c r="D271" s="690" t="s">
        <v>151</v>
      </c>
      <c r="E271" s="690" t="s">
        <v>1980</v>
      </c>
      <c r="F271" s="691" t="s">
        <v>2063</v>
      </c>
      <c r="G271" s="691" t="s">
        <v>2064</v>
      </c>
      <c r="H271" s="692">
        <v>1</v>
      </c>
      <c r="I271" s="692">
        <v>1</v>
      </c>
      <c r="J271" s="692">
        <v>218</v>
      </c>
      <c r="K271" s="690" t="s">
        <v>1408</v>
      </c>
      <c r="L271" s="690" t="s">
        <v>1438</v>
      </c>
      <c r="M271" s="690" t="s">
        <v>1410</v>
      </c>
      <c r="N271" s="693"/>
      <c r="O271" s="693"/>
      <c r="P271" s="693"/>
      <c r="Q271" s="693"/>
      <c r="R271" s="693"/>
      <c r="S271" s="693"/>
      <c r="T271" s="693">
        <v>2000</v>
      </c>
      <c r="U271" s="693"/>
      <c r="V271" s="693"/>
      <c r="W271" s="693"/>
      <c r="X271" s="693"/>
      <c r="Y271" s="693"/>
      <c r="Z271" s="693"/>
      <c r="AA271" s="694">
        <v>100</v>
      </c>
      <c r="AB271" s="694">
        <v>100</v>
      </c>
      <c r="AC271" s="692">
        <v>1</v>
      </c>
      <c r="AD271" s="690"/>
      <c r="AE271" s="690"/>
      <c r="AF271" s="690"/>
      <c r="AG271" s="690"/>
      <c r="AH271" s="691" t="s">
        <v>127</v>
      </c>
    </row>
    <row r="272" spans="1:34" ht="24" customHeight="1" x14ac:dyDescent="0.25">
      <c r="A272" s="902" t="s">
        <v>123</v>
      </c>
      <c r="B272" s="902"/>
      <c r="C272" s="690" t="s">
        <v>0</v>
      </c>
      <c r="D272" s="690" t="s">
        <v>151</v>
      </c>
      <c r="E272" s="690" t="s">
        <v>1980</v>
      </c>
      <c r="F272" s="691" t="s">
        <v>2065</v>
      </c>
      <c r="G272" s="691" t="s">
        <v>2066</v>
      </c>
      <c r="H272" s="692">
        <v>1</v>
      </c>
      <c r="I272" s="692">
        <v>1</v>
      </c>
      <c r="J272" s="692">
        <v>329</v>
      </c>
      <c r="K272" s="690" t="s">
        <v>1408</v>
      </c>
      <c r="L272" s="690" t="s">
        <v>1438</v>
      </c>
      <c r="M272" s="690" t="s">
        <v>1410</v>
      </c>
      <c r="N272" s="693"/>
      <c r="O272" s="693"/>
      <c r="P272" s="693"/>
      <c r="Q272" s="693"/>
      <c r="R272" s="693"/>
      <c r="S272" s="693"/>
      <c r="T272" s="693">
        <v>2500</v>
      </c>
      <c r="U272" s="693"/>
      <c r="V272" s="693"/>
      <c r="W272" s="693"/>
      <c r="X272" s="693"/>
      <c r="Y272" s="693"/>
      <c r="Z272" s="693"/>
      <c r="AA272" s="694">
        <v>100</v>
      </c>
      <c r="AB272" s="694">
        <v>78.270814272644103</v>
      </c>
      <c r="AC272" s="692">
        <v>1</v>
      </c>
      <c r="AD272" s="690"/>
      <c r="AE272" s="690"/>
      <c r="AF272" s="690"/>
      <c r="AG272" s="690"/>
      <c r="AH272" s="691" t="s">
        <v>127</v>
      </c>
    </row>
    <row r="273" spans="1:34" ht="54.75" customHeight="1" x14ac:dyDescent="0.25">
      <c r="A273" s="906" t="s">
        <v>16</v>
      </c>
      <c r="B273" s="906"/>
      <c r="C273" s="695" t="s">
        <v>0</v>
      </c>
      <c r="D273" s="695" t="s">
        <v>151</v>
      </c>
      <c r="E273" s="695" t="s">
        <v>1980</v>
      </c>
      <c r="F273" s="696" t="s">
        <v>2067</v>
      </c>
      <c r="G273" s="696" t="s">
        <v>2068</v>
      </c>
      <c r="H273" s="697">
        <v>1</v>
      </c>
      <c r="I273" s="697">
        <v>1</v>
      </c>
      <c r="J273" s="697">
        <v>287</v>
      </c>
      <c r="K273" s="695" t="s">
        <v>1408</v>
      </c>
      <c r="L273" s="695" t="s">
        <v>1438</v>
      </c>
      <c r="M273" s="695" t="s">
        <v>1410</v>
      </c>
      <c r="N273" s="698"/>
      <c r="O273" s="698"/>
      <c r="P273" s="698"/>
      <c r="Q273" s="698"/>
      <c r="R273" s="698"/>
      <c r="S273" s="698"/>
      <c r="T273" s="698">
        <v>2000</v>
      </c>
      <c r="U273" s="698"/>
      <c r="V273" s="698"/>
      <c r="W273" s="698"/>
      <c r="X273" s="698"/>
      <c r="Y273" s="698"/>
      <c r="Z273" s="698"/>
      <c r="AA273" s="699">
        <v>100</v>
      </c>
      <c r="AB273" s="699">
        <v>100</v>
      </c>
      <c r="AC273" s="697">
        <v>1</v>
      </c>
      <c r="AD273" s="695"/>
      <c r="AE273" s="695"/>
      <c r="AF273" s="695"/>
      <c r="AG273" s="695"/>
      <c r="AH273" s="696" t="s">
        <v>1986</v>
      </c>
    </row>
    <row r="274" spans="1:34" ht="23.25" customHeight="1" x14ac:dyDescent="0.25">
      <c r="A274" s="902" t="s">
        <v>123</v>
      </c>
      <c r="B274" s="902"/>
      <c r="C274" s="690" t="s">
        <v>0</v>
      </c>
      <c r="D274" s="690" t="s">
        <v>151</v>
      </c>
      <c r="E274" s="690" t="s">
        <v>1980</v>
      </c>
      <c r="F274" s="691" t="s">
        <v>2069</v>
      </c>
      <c r="G274" s="691" t="s">
        <v>1973</v>
      </c>
      <c r="H274" s="692">
        <v>1</v>
      </c>
      <c r="I274" s="692">
        <v>1</v>
      </c>
      <c r="J274" s="692">
        <v>266</v>
      </c>
      <c r="K274" s="690" t="s">
        <v>1408</v>
      </c>
      <c r="L274" s="690" t="s">
        <v>1438</v>
      </c>
      <c r="M274" s="690" t="s">
        <v>1410</v>
      </c>
      <c r="N274" s="693"/>
      <c r="O274" s="693"/>
      <c r="P274" s="693"/>
      <c r="Q274" s="693"/>
      <c r="R274" s="693"/>
      <c r="S274" s="693"/>
      <c r="T274" s="693">
        <v>1500</v>
      </c>
      <c r="U274" s="693"/>
      <c r="V274" s="693"/>
      <c r="W274" s="693"/>
      <c r="X274" s="693"/>
      <c r="Y274" s="693"/>
      <c r="Z274" s="693"/>
      <c r="AA274" s="694">
        <v>100</v>
      </c>
      <c r="AB274" s="694">
        <v>100</v>
      </c>
      <c r="AC274" s="692">
        <v>1</v>
      </c>
      <c r="AD274" s="690"/>
      <c r="AE274" s="690"/>
      <c r="AF274" s="690"/>
      <c r="AG274" s="690"/>
      <c r="AH274" s="691" t="s">
        <v>127</v>
      </c>
    </row>
    <row r="275" spans="1:34" ht="24" customHeight="1" x14ac:dyDescent="0.25">
      <c r="A275" s="902" t="s">
        <v>123</v>
      </c>
      <c r="B275" s="902"/>
      <c r="C275" s="690" t="s">
        <v>0</v>
      </c>
      <c r="D275" s="690" t="s">
        <v>151</v>
      </c>
      <c r="E275" s="690" t="s">
        <v>1980</v>
      </c>
      <c r="F275" s="691" t="s">
        <v>2070</v>
      </c>
      <c r="G275" s="691" t="s">
        <v>2071</v>
      </c>
      <c r="H275" s="692">
        <v>1</v>
      </c>
      <c r="I275" s="692">
        <v>1</v>
      </c>
      <c r="J275" s="692">
        <v>70</v>
      </c>
      <c r="K275" s="690" t="s">
        <v>1408</v>
      </c>
      <c r="L275" s="690" t="s">
        <v>1438</v>
      </c>
      <c r="M275" s="690" t="s">
        <v>1410</v>
      </c>
      <c r="N275" s="693"/>
      <c r="O275" s="693"/>
      <c r="P275" s="693"/>
      <c r="Q275" s="693"/>
      <c r="R275" s="693"/>
      <c r="S275" s="693"/>
      <c r="T275" s="693">
        <v>1000</v>
      </c>
      <c r="U275" s="693"/>
      <c r="V275" s="693"/>
      <c r="W275" s="693"/>
      <c r="X275" s="693"/>
      <c r="Y275" s="693"/>
      <c r="Z275" s="693"/>
      <c r="AA275" s="694">
        <v>100</v>
      </c>
      <c r="AB275" s="694">
        <v>100</v>
      </c>
      <c r="AC275" s="692">
        <v>1</v>
      </c>
      <c r="AD275" s="690"/>
      <c r="AE275" s="690"/>
      <c r="AF275" s="690"/>
      <c r="AG275" s="690"/>
      <c r="AH275" s="691" t="s">
        <v>127</v>
      </c>
    </row>
    <row r="276" spans="1:34" ht="24" customHeight="1" x14ac:dyDescent="0.25">
      <c r="A276" s="902" t="s">
        <v>123</v>
      </c>
      <c r="B276" s="902"/>
      <c r="C276" s="690" t="s">
        <v>0</v>
      </c>
      <c r="D276" s="690" t="s">
        <v>151</v>
      </c>
      <c r="E276" s="690" t="s">
        <v>1980</v>
      </c>
      <c r="F276" s="691" t="s">
        <v>2072</v>
      </c>
      <c r="G276" s="691" t="s">
        <v>2073</v>
      </c>
      <c r="H276" s="692">
        <v>1</v>
      </c>
      <c r="I276" s="692">
        <v>1</v>
      </c>
      <c r="J276" s="692">
        <v>92</v>
      </c>
      <c r="K276" s="690" t="s">
        <v>1408</v>
      </c>
      <c r="L276" s="690" t="s">
        <v>1438</v>
      </c>
      <c r="M276" s="690" t="s">
        <v>1410</v>
      </c>
      <c r="N276" s="693"/>
      <c r="O276" s="693"/>
      <c r="P276" s="693"/>
      <c r="Q276" s="693"/>
      <c r="R276" s="693"/>
      <c r="S276" s="693"/>
      <c r="T276" s="693">
        <v>2500</v>
      </c>
      <c r="U276" s="693"/>
      <c r="V276" s="693"/>
      <c r="W276" s="693"/>
      <c r="X276" s="693"/>
      <c r="Y276" s="693"/>
      <c r="Z276" s="693"/>
      <c r="AA276" s="694">
        <v>100</v>
      </c>
      <c r="AB276" s="694">
        <v>100</v>
      </c>
      <c r="AC276" s="692">
        <v>1</v>
      </c>
      <c r="AD276" s="690"/>
      <c r="AE276" s="690"/>
      <c r="AF276" s="690"/>
      <c r="AG276" s="690"/>
      <c r="AH276" s="691" t="s">
        <v>127</v>
      </c>
    </row>
    <row r="277" spans="1:34" ht="23.25" customHeight="1" x14ac:dyDescent="0.25">
      <c r="A277" s="902" t="s">
        <v>123</v>
      </c>
      <c r="B277" s="902"/>
      <c r="C277" s="690" t="s">
        <v>0</v>
      </c>
      <c r="D277" s="690" t="s">
        <v>151</v>
      </c>
      <c r="E277" s="690" t="s">
        <v>1980</v>
      </c>
      <c r="F277" s="691" t="s">
        <v>2074</v>
      </c>
      <c r="G277" s="691" t="s">
        <v>2075</v>
      </c>
      <c r="H277" s="692">
        <v>1</v>
      </c>
      <c r="I277" s="692">
        <v>1</v>
      </c>
      <c r="J277" s="692">
        <v>288</v>
      </c>
      <c r="K277" s="690" t="s">
        <v>1408</v>
      </c>
      <c r="L277" s="690" t="s">
        <v>1438</v>
      </c>
      <c r="M277" s="690" t="s">
        <v>1410</v>
      </c>
      <c r="N277" s="693"/>
      <c r="O277" s="693"/>
      <c r="P277" s="693"/>
      <c r="Q277" s="693"/>
      <c r="R277" s="693"/>
      <c r="S277" s="693"/>
      <c r="T277" s="693">
        <v>1500</v>
      </c>
      <c r="U277" s="693"/>
      <c r="V277" s="693"/>
      <c r="W277" s="693"/>
      <c r="X277" s="693"/>
      <c r="Y277" s="693"/>
      <c r="Z277" s="693"/>
      <c r="AA277" s="694">
        <v>100</v>
      </c>
      <c r="AB277" s="694">
        <v>100</v>
      </c>
      <c r="AC277" s="692">
        <v>1</v>
      </c>
      <c r="AD277" s="690"/>
      <c r="AE277" s="690"/>
      <c r="AF277" s="690"/>
      <c r="AG277" s="690"/>
      <c r="AH277" s="691" t="s">
        <v>127</v>
      </c>
    </row>
    <row r="278" spans="1:34" ht="54.75" customHeight="1" x14ac:dyDescent="0.25">
      <c r="A278" s="906" t="s">
        <v>16</v>
      </c>
      <c r="B278" s="906"/>
      <c r="C278" s="695" t="s">
        <v>0</v>
      </c>
      <c r="D278" s="695" t="s">
        <v>151</v>
      </c>
      <c r="E278" s="695" t="s">
        <v>1980</v>
      </c>
      <c r="F278" s="696" t="s">
        <v>2076</v>
      </c>
      <c r="G278" s="696" t="s">
        <v>2077</v>
      </c>
      <c r="H278" s="697">
        <v>1</v>
      </c>
      <c r="I278" s="697">
        <v>1</v>
      </c>
      <c r="J278" s="697">
        <v>46</v>
      </c>
      <c r="K278" s="695" t="s">
        <v>1408</v>
      </c>
      <c r="L278" s="695" t="s">
        <v>1438</v>
      </c>
      <c r="M278" s="695" t="s">
        <v>1410</v>
      </c>
      <c r="N278" s="698"/>
      <c r="O278" s="698"/>
      <c r="P278" s="698"/>
      <c r="Q278" s="698"/>
      <c r="R278" s="698"/>
      <c r="S278" s="698"/>
      <c r="T278" s="698">
        <v>500</v>
      </c>
      <c r="U278" s="698"/>
      <c r="V278" s="698"/>
      <c r="W278" s="698"/>
      <c r="X278" s="698"/>
      <c r="Y278" s="698"/>
      <c r="Z278" s="698"/>
      <c r="AA278" s="699">
        <v>100</v>
      </c>
      <c r="AB278" s="699">
        <v>100</v>
      </c>
      <c r="AC278" s="697">
        <v>1</v>
      </c>
      <c r="AD278" s="695"/>
      <c r="AE278" s="695"/>
      <c r="AF278" s="695"/>
      <c r="AG278" s="695"/>
      <c r="AH278" s="696" t="s">
        <v>1986</v>
      </c>
    </row>
    <row r="279" spans="1:34" ht="54.75" customHeight="1" x14ac:dyDescent="0.25">
      <c r="A279" s="906" t="s">
        <v>16</v>
      </c>
      <c r="B279" s="906"/>
      <c r="C279" s="695" t="s">
        <v>0</v>
      </c>
      <c r="D279" s="695" t="s">
        <v>151</v>
      </c>
      <c r="E279" s="695" t="s">
        <v>1980</v>
      </c>
      <c r="F279" s="696" t="s">
        <v>2078</v>
      </c>
      <c r="G279" s="696" t="s">
        <v>2079</v>
      </c>
      <c r="H279" s="697">
        <v>1</v>
      </c>
      <c r="I279" s="697">
        <v>1</v>
      </c>
      <c r="J279" s="697">
        <v>50</v>
      </c>
      <c r="K279" s="695" t="s">
        <v>1408</v>
      </c>
      <c r="L279" s="695" t="s">
        <v>1438</v>
      </c>
      <c r="M279" s="695" t="s">
        <v>1410</v>
      </c>
      <c r="N279" s="698"/>
      <c r="O279" s="698"/>
      <c r="P279" s="698"/>
      <c r="Q279" s="698"/>
      <c r="R279" s="698"/>
      <c r="S279" s="698"/>
      <c r="T279" s="698">
        <v>1000</v>
      </c>
      <c r="U279" s="698"/>
      <c r="V279" s="698"/>
      <c r="W279" s="698"/>
      <c r="X279" s="698"/>
      <c r="Y279" s="698"/>
      <c r="Z279" s="698"/>
      <c r="AA279" s="699">
        <v>100</v>
      </c>
      <c r="AB279" s="699">
        <v>100</v>
      </c>
      <c r="AC279" s="697">
        <v>1</v>
      </c>
      <c r="AD279" s="695"/>
      <c r="AE279" s="695"/>
      <c r="AF279" s="695"/>
      <c r="AG279" s="695"/>
      <c r="AH279" s="696" t="s">
        <v>1986</v>
      </c>
    </row>
    <row r="280" spans="1:34" ht="24" customHeight="1" x14ac:dyDescent="0.25">
      <c r="A280" s="902" t="s">
        <v>123</v>
      </c>
      <c r="B280" s="902"/>
      <c r="C280" s="690" t="s">
        <v>0</v>
      </c>
      <c r="D280" s="690" t="s">
        <v>151</v>
      </c>
      <c r="E280" s="690" t="s">
        <v>1980</v>
      </c>
      <c r="F280" s="691" t="s">
        <v>2080</v>
      </c>
      <c r="G280" s="691" t="s">
        <v>2081</v>
      </c>
      <c r="H280" s="692">
        <v>1</v>
      </c>
      <c r="I280" s="692">
        <v>1</v>
      </c>
      <c r="J280" s="692">
        <v>94</v>
      </c>
      <c r="K280" s="690" t="s">
        <v>1408</v>
      </c>
      <c r="L280" s="690" t="s">
        <v>1438</v>
      </c>
      <c r="M280" s="690" t="s">
        <v>1410</v>
      </c>
      <c r="N280" s="693"/>
      <c r="O280" s="693"/>
      <c r="P280" s="693"/>
      <c r="Q280" s="693"/>
      <c r="R280" s="693"/>
      <c r="S280" s="693"/>
      <c r="T280" s="693">
        <v>1500</v>
      </c>
      <c r="U280" s="693"/>
      <c r="V280" s="693"/>
      <c r="W280" s="693"/>
      <c r="X280" s="693"/>
      <c r="Y280" s="693"/>
      <c r="Z280" s="693"/>
      <c r="AA280" s="694">
        <v>100</v>
      </c>
      <c r="AB280" s="694">
        <v>100</v>
      </c>
      <c r="AC280" s="692">
        <v>1</v>
      </c>
      <c r="AD280" s="690"/>
      <c r="AE280" s="690"/>
      <c r="AF280" s="690"/>
      <c r="AG280" s="690"/>
      <c r="AH280" s="691" t="s">
        <v>127</v>
      </c>
    </row>
    <row r="281" spans="1:34" ht="54.75" customHeight="1" x14ac:dyDescent="0.25">
      <c r="A281" s="906" t="s">
        <v>16</v>
      </c>
      <c r="B281" s="906"/>
      <c r="C281" s="695" t="s">
        <v>0</v>
      </c>
      <c r="D281" s="695" t="s">
        <v>151</v>
      </c>
      <c r="E281" s="695" t="s">
        <v>1980</v>
      </c>
      <c r="F281" s="696" t="s">
        <v>2082</v>
      </c>
      <c r="G281" s="696" t="s">
        <v>2083</v>
      </c>
      <c r="H281" s="697">
        <v>1</v>
      </c>
      <c r="I281" s="697">
        <v>1</v>
      </c>
      <c r="J281" s="697">
        <v>57</v>
      </c>
      <c r="K281" s="695" t="s">
        <v>1408</v>
      </c>
      <c r="L281" s="695" t="s">
        <v>1438</v>
      </c>
      <c r="M281" s="695" t="s">
        <v>1410</v>
      </c>
      <c r="N281" s="698"/>
      <c r="O281" s="698"/>
      <c r="P281" s="698"/>
      <c r="Q281" s="698"/>
      <c r="R281" s="698"/>
      <c r="S281" s="698"/>
      <c r="T281" s="698">
        <v>2000</v>
      </c>
      <c r="U281" s="698"/>
      <c r="V281" s="698"/>
      <c r="W281" s="698"/>
      <c r="X281" s="698"/>
      <c r="Y281" s="698"/>
      <c r="Z281" s="698"/>
      <c r="AA281" s="699">
        <v>100</v>
      </c>
      <c r="AB281" s="699">
        <v>100</v>
      </c>
      <c r="AC281" s="697">
        <v>1</v>
      </c>
      <c r="AD281" s="695"/>
      <c r="AE281" s="695"/>
      <c r="AF281" s="695"/>
      <c r="AG281" s="695"/>
      <c r="AH281" s="696" t="s">
        <v>1986</v>
      </c>
    </row>
    <row r="282" spans="1:34" ht="23.25" customHeight="1" x14ac:dyDescent="0.25">
      <c r="A282" s="902" t="s">
        <v>123</v>
      </c>
      <c r="B282" s="902"/>
      <c r="C282" s="690" t="s">
        <v>0</v>
      </c>
      <c r="D282" s="690" t="s">
        <v>151</v>
      </c>
      <c r="E282" s="690" t="s">
        <v>1980</v>
      </c>
      <c r="F282" s="691" t="s">
        <v>2084</v>
      </c>
      <c r="G282" s="691" t="s">
        <v>2085</v>
      </c>
      <c r="H282" s="692">
        <v>1</v>
      </c>
      <c r="I282" s="692">
        <v>1</v>
      </c>
      <c r="J282" s="692">
        <v>115</v>
      </c>
      <c r="K282" s="690" t="s">
        <v>1408</v>
      </c>
      <c r="L282" s="690" t="s">
        <v>1438</v>
      </c>
      <c r="M282" s="690" t="s">
        <v>1410</v>
      </c>
      <c r="N282" s="693"/>
      <c r="O282" s="693"/>
      <c r="P282" s="693"/>
      <c r="Q282" s="693"/>
      <c r="R282" s="693"/>
      <c r="S282" s="693"/>
      <c r="T282" s="693">
        <v>1500</v>
      </c>
      <c r="U282" s="693"/>
      <c r="V282" s="693"/>
      <c r="W282" s="693"/>
      <c r="X282" s="693"/>
      <c r="Y282" s="693"/>
      <c r="Z282" s="693"/>
      <c r="AA282" s="694">
        <v>100</v>
      </c>
      <c r="AB282" s="694">
        <v>100</v>
      </c>
      <c r="AC282" s="692">
        <v>1</v>
      </c>
      <c r="AD282" s="690"/>
      <c r="AE282" s="690"/>
      <c r="AF282" s="690"/>
      <c r="AG282" s="690"/>
      <c r="AH282" s="691" t="s">
        <v>127</v>
      </c>
    </row>
    <row r="283" spans="1:34" ht="54.75" customHeight="1" x14ac:dyDescent="0.25">
      <c r="A283" s="906" t="s">
        <v>16</v>
      </c>
      <c r="B283" s="906"/>
      <c r="C283" s="695" t="s">
        <v>0</v>
      </c>
      <c r="D283" s="695" t="s">
        <v>151</v>
      </c>
      <c r="E283" s="695" t="s">
        <v>1980</v>
      </c>
      <c r="F283" s="696" t="s">
        <v>2086</v>
      </c>
      <c r="G283" s="696" t="s">
        <v>2087</v>
      </c>
      <c r="H283" s="697">
        <v>1</v>
      </c>
      <c r="I283" s="697">
        <v>1</v>
      </c>
      <c r="J283" s="697">
        <v>242</v>
      </c>
      <c r="K283" s="695" t="s">
        <v>1408</v>
      </c>
      <c r="L283" s="695" t="s">
        <v>1438</v>
      </c>
      <c r="M283" s="695" t="s">
        <v>1410</v>
      </c>
      <c r="N283" s="698"/>
      <c r="O283" s="698"/>
      <c r="P283" s="698"/>
      <c r="Q283" s="698"/>
      <c r="R283" s="698"/>
      <c r="S283" s="698"/>
      <c r="T283" s="698">
        <v>500</v>
      </c>
      <c r="U283" s="698"/>
      <c r="V283" s="698"/>
      <c r="W283" s="698"/>
      <c r="X283" s="698"/>
      <c r="Y283" s="698"/>
      <c r="Z283" s="698"/>
      <c r="AA283" s="699">
        <v>100</v>
      </c>
      <c r="AB283" s="699">
        <v>100</v>
      </c>
      <c r="AC283" s="697">
        <v>1</v>
      </c>
      <c r="AD283" s="695"/>
      <c r="AE283" s="695"/>
      <c r="AF283" s="695"/>
      <c r="AG283" s="695"/>
      <c r="AH283" s="696" t="s">
        <v>1986</v>
      </c>
    </row>
    <row r="284" spans="1:34" ht="54.75" customHeight="1" x14ac:dyDescent="0.25">
      <c r="A284" s="906" t="s">
        <v>16</v>
      </c>
      <c r="B284" s="906"/>
      <c r="C284" s="695" t="s">
        <v>0</v>
      </c>
      <c r="D284" s="695" t="s">
        <v>151</v>
      </c>
      <c r="E284" s="695" t="s">
        <v>1980</v>
      </c>
      <c r="F284" s="696" t="s">
        <v>2088</v>
      </c>
      <c r="G284" s="696" t="s">
        <v>2089</v>
      </c>
      <c r="H284" s="697">
        <v>1</v>
      </c>
      <c r="I284" s="697">
        <v>1</v>
      </c>
      <c r="J284" s="697">
        <v>47</v>
      </c>
      <c r="K284" s="695" t="s">
        <v>1408</v>
      </c>
      <c r="L284" s="695" t="s">
        <v>1438</v>
      </c>
      <c r="M284" s="695" t="s">
        <v>1410</v>
      </c>
      <c r="N284" s="698"/>
      <c r="O284" s="698"/>
      <c r="P284" s="698"/>
      <c r="Q284" s="698"/>
      <c r="R284" s="698"/>
      <c r="S284" s="698"/>
      <c r="T284" s="698">
        <v>1000</v>
      </c>
      <c r="U284" s="698"/>
      <c r="V284" s="698"/>
      <c r="W284" s="698"/>
      <c r="X284" s="698"/>
      <c r="Y284" s="698"/>
      <c r="Z284" s="698"/>
      <c r="AA284" s="699">
        <v>100</v>
      </c>
      <c r="AB284" s="699">
        <v>100</v>
      </c>
      <c r="AC284" s="697">
        <v>1</v>
      </c>
      <c r="AD284" s="695"/>
      <c r="AE284" s="695"/>
      <c r="AF284" s="695"/>
      <c r="AG284" s="695"/>
      <c r="AH284" s="696" t="s">
        <v>1986</v>
      </c>
    </row>
    <row r="285" spans="1:34" ht="24" customHeight="1" x14ac:dyDescent="0.25">
      <c r="A285" s="902" t="s">
        <v>123</v>
      </c>
      <c r="B285" s="902"/>
      <c r="C285" s="690" t="s">
        <v>0</v>
      </c>
      <c r="D285" s="690" t="s">
        <v>151</v>
      </c>
      <c r="E285" s="690" t="s">
        <v>1980</v>
      </c>
      <c r="F285" s="691" t="s">
        <v>2090</v>
      </c>
      <c r="G285" s="691" t="s">
        <v>2091</v>
      </c>
      <c r="H285" s="692">
        <v>1</v>
      </c>
      <c r="I285" s="692">
        <v>1</v>
      </c>
      <c r="J285" s="692">
        <v>317</v>
      </c>
      <c r="K285" s="690" t="s">
        <v>1408</v>
      </c>
      <c r="L285" s="690" t="s">
        <v>1438</v>
      </c>
      <c r="M285" s="690" t="s">
        <v>1410</v>
      </c>
      <c r="N285" s="693"/>
      <c r="O285" s="693"/>
      <c r="P285" s="693"/>
      <c r="Q285" s="693"/>
      <c r="R285" s="693"/>
      <c r="S285" s="693"/>
      <c r="T285" s="693">
        <v>1500</v>
      </c>
      <c r="U285" s="693"/>
      <c r="V285" s="693"/>
      <c r="W285" s="693"/>
      <c r="X285" s="693"/>
      <c r="Y285" s="693"/>
      <c r="Z285" s="693"/>
      <c r="AA285" s="694">
        <v>100</v>
      </c>
      <c r="AB285" s="694">
        <v>100</v>
      </c>
      <c r="AC285" s="692">
        <v>1</v>
      </c>
      <c r="AD285" s="690"/>
      <c r="AE285" s="690"/>
      <c r="AF285" s="690"/>
      <c r="AG285" s="690"/>
      <c r="AH285" s="691" t="s">
        <v>127</v>
      </c>
    </row>
    <row r="286" spans="1:34" ht="24" customHeight="1" x14ac:dyDescent="0.25">
      <c r="A286" s="902" t="s">
        <v>123</v>
      </c>
      <c r="B286" s="902"/>
      <c r="C286" s="690" t="s">
        <v>0</v>
      </c>
      <c r="D286" s="690" t="s">
        <v>151</v>
      </c>
      <c r="E286" s="690" t="s">
        <v>1980</v>
      </c>
      <c r="F286" s="691" t="s">
        <v>2092</v>
      </c>
      <c r="G286" s="691" t="s">
        <v>2093</v>
      </c>
      <c r="H286" s="692">
        <v>1</v>
      </c>
      <c r="I286" s="692">
        <v>1</v>
      </c>
      <c r="J286" s="692">
        <v>793</v>
      </c>
      <c r="K286" s="690" t="s">
        <v>1408</v>
      </c>
      <c r="L286" s="690" t="s">
        <v>1438</v>
      </c>
      <c r="M286" s="690" t="s">
        <v>1410</v>
      </c>
      <c r="N286" s="693"/>
      <c r="O286" s="693"/>
      <c r="P286" s="693"/>
      <c r="Q286" s="693"/>
      <c r="R286" s="693"/>
      <c r="S286" s="693"/>
      <c r="T286" s="693">
        <v>2000</v>
      </c>
      <c r="U286" s="693"/>
      <c r="V286" s="693"/>
      <c r="W286" s="693"/>
      <c r="X286" s="693"/>
      <c r="Y286" s="693"/>
      <c r="Z286" s="693"/>
      <c r="AA286" s="694">
        <v>100</v>
      </c>
      <c r="AB286" s="694">
        <v>100</v>
      </c>
      <c r="AC286" s="692">
        <v>1</v>
      </c>
      <c r="AD286" s="690"/>
      <c r="AE286" s="690"/>
      <c r="AF286" s="690"/>
      <c r="AG286" s="690"/>
      <c r="AH286" s="691" t="s">
        <v>127</v>
      </c>
    </row>
    <row r="287" spans="1:34" ht="23.25" customHeight="1" x14ac:dyDescent="0.25">
      <c r="A287" s="902" t="s">
        <v>123</v>
      </c>
      <c r="B287" s="902"/>
      <c r="C287" s="690" t="s">
        <v>0</v>
      </c>
      <c r="D287" s="690" t="s">
        <v>159</v>
      </c>
      <c r="E287" s="690" t="s">
        <v>2094</v>
      </c>
      <c r="F287" s="691" t="s">
        <v>2095</v>
      </c>
      <c r="G287" s="691" t="s">
        <v>2096</v>
      </c>
      <c r="H287" s="692">
        <v>2</v>
      </c>
      <c r="I287" s="692">
        <v>2</v>
      </c>
      <c r="J287" s="692">
        <v>60</v>
      </c>
      <c r="K287" s="690" t="s">
        <v>1408</v>
      </c>
      <c r="L287" s="690" t="s">
        <v>1409</v>
      </c>
      <c r="M287" s="690" t="s">
        <v>1410</v>
      </c>
      <c r="N287" s="693"/>
      <c r="O287" s="693"/>
      <c r="P287" s="693"/>
      <c r="Q287" s="693"/>
      <c r="R287" s="693"/>
      <c r="S287" s="693"/>
      <c r="T287" s="693"/>
      <c r="U287" s="693"/>
      <c r="V287" s="693">
        <v>3.3</v>
      </c>
      <c r="W287" s="693"/>
      <c r="X287" s="693"/>
      <c r="Y287" s="693"/>
      <c r="Z287" s="693"/>
      <c r="AA287" s="694">
        <v>100</v>
      </c>
      <c r="AB287" s="694">
        <v>100</v>
      </c>
      <c r="AC287" s="692">
        <v>1</v>
      </c>
      <c r="AD287" s="690"/>
      <c r="AE287" s="690"/>
      <c r="AF287" s="690"/>
      <c r="AG287" s="690"/>
      <c r="AH287" s="691" t="s">
        <v>127</v>
      </c>
    </row>
    <row r="288" spans="1:34" ht="24" customHeight="1" x14ac:dyDescent="0.25">
      <c r="A288" s="902" t="s">
        <v>123</v>
      </c>
      <c r="B288" s="902"/>
      <c r="C288" s="690" t="s">
        <v>0</v>
      </c>
      <c r="D288" s="690" t="s">
        <v>159</v>
      </c>
      <c r="E288" s="690" t="s">
        <v>2097</v>
      </c>
      <c r="F288" s="691" t="s">
        <v>2098</v>
      </c>
      <c r="G288" s="691" t="s">
        <v>2099</v>
      </c>
      <c r="H288" s="692">
        <v>1</v>
      </c>
      <c r="I288" s="692">
        <v>1</v>
      </c>
      <c r="J288" s="692">
        <v>33</v>
      </c>
      <c r="K288" s="690" t="s">
        <v>1408</v>
      </c>
      <c r="L288" s="690" t="s">
        <v>1409</v>
      </c>
      <c r="M288" s="690" t="s">
        <v>1410</v>
      </c>
      <c r="N288" s="693"/>
      <c r="O288" s="693"/>
      <c r="P288" s="693"/>
      <c r="Q288" s="693"/>
      <c r="R288" s="693"/>
      <c r="S288" s="693"/>
      <c r="T288" s="693"/>
      <c r="U288" s="693"/>
      <c r="V288" s="693">
        <v>2.2400000000000002</v>
      </c>
      <c r="W288" s="693"/>
      <c r="X288" s="693"/>
      <c r="Y288" s="693"/>
      <c r="Z288" s="693"/>
      <c r="AA288" s="694">
        <v>100</v>
      </c>
      <c r="AB288" s="694">
        <v>100</v>
      </c>
      <c r="AC288" s="692">
        <v>1</v>
      </c>
      <c r="AD288" s="690"/>
      <c r="AE288" s="690"/>
      <c r="AF288" s="690"/>
      <c r="AG288" s="690"/>
      <c r="AH288" s="691" t="s">
        <v>127</v>
      </c>
    </row>
    <row r="289" spans="1:34" ht="23.25" customHeight="1" x14ac:dyDescent="0.25">
      <c r="A289" s="902" t="s">
        <v>123</v>
      </c>
      <c r="B289" s="902"/>
      <c r="C289" s="690" t="s">
        <v>0</v>
      </c>
      <c r="D289" s="690" t="s">
        <v>159</v>
      </c>
      <c r="E289" s="690" t="s">
        <v>2100</v>
      </c>
      <c r="F289" s="691" t="s">
        <v>2101</v>
      </c>
      <c r="G289" s="691" t="s">
        <v>2102</v>
      </c>
      <c r="H289" s="692">
        <v>1</v>
      </c>
      <c r="I289" s="692">
        <v>3</v>
      </c>
      <c r="J289" s="692">
        <v>164</v>
      </c>
      <c r="K289" s="690" t="s">
        <v>1408</v>
      </c>
      <c r="L289" s="690" t="s">
        <v>1409</v>
      </c>
      <c r="M289" s="690" t="s">
        <v>1410</v>
      </c>
      <c r="N289" s="693"/>
      <c r="O289" s="693"/>
      <c r="P289" s="693"/>
      <c r="Q289" s="693"/>
      <c r="R289" s="693"/>
      <c r="S289" s="693"/>
      <c r="T289" s="693"/>
      <c r="U289" s="693"/>
      <c r="V289" s="693">
        <v>4.6399999999999997</v>
      </c>
      <c r="W289" s="693"/>
      <c r="X289" s="693"/>
      <c r="Y289" s="693"/>
      <c r="Z289" s="693"/>
      <c r="AA289" s="694">
        <v>100</v>
      </c>
      <c r="AB289" s="694">
        <v>100</v>
      </c>
      <c r="AC289" s="692">
        <v>1</v>
      </c>
      <c r="AD289" s="690"/>
      <c r="AE289" s="690"/>
      <c r="AF289" s="690"/>
      <c r="AG289" s="690"/>
      <c r="AH289" s="691" t="s">
        <v>127</v>
      </c>
    </row>
    <row r="290" spans="1:34" ht="45" customHeight="1" x14ac:dyDescent="0.25">
      <c r="A290" s="902" t="s">
        <v>123</v>
      </c>
      <c r="B290" s="902"/>
      <c r="C290" s="690" t="s">
        <v>0</v>
      </c>
      <c r="D290" s="690" t="s">
        <v>159</v>
      </c>
      <c r="E290" s="690" t="s">
        <v>1145</v>
      </c>
      <c r="F290" s="691" t="s">
        <v>2103</v>
      </c>
      <c r="G290" s="691" t="s">
        <v>2104</v>
      </c>
      <c r="H290" s="692">
        <v>3</v>
      </c>
      <c r="I290" s="692">
        <v>10</v>
      </c>
      <c r="J290" s="692">
        <v>311</v>
      </c>
      <c r="K290" s="690" t="s">
        <v>1408</v>
      </c>
      <c r="L290" s="690" t="s">
        <v>1409</v>
      </c>
      <c r="M290" s="690" t="s">
        <v>1410</v>
      </c>
      <c r="N290" s="693"/>
      <c r="O290" s="693"/>
      <c r="P290" s="693"/>
      <c r="Q290" s="693"/>
      <c r="R290" s="693"/>
      <c r="S290" s="693"/>
      <c r="T290" s="693"/>
      <c r="U290" s="693"/>
      <c r="V290" s="693">
        <v>6.7</v>
      </c>
      <c r="W290" s="693"/>
      <c r="X290" s="693"/>
      <c r="Y290" s="693"/>
      <c r="Z290" s="693"/>
      <c r="AA290" s="694">
        <v>100</v>
      </c>
      <c r="AB290" s="694">
        <v>100</v>
      </c>
      <c r="AC290" s="692">
        <v>1</v>
      </c>
      <c r="AD290" s="690"/>
      <c r="AE290" s="690"/>
      <c r="AF290" s="690"/>
      <c r="AG290" s="690"/>
      <c r="AH290" s="691" t="s">
        <v>127</v>
      </c>
    </row>
    <row r="291" spans="1:34" ht="23.25" customHeight="1" x14ac:dyDescent="0.25">
      <c r="A291" s="902" t="s">
        <v>123</v>
      </c>
      <c r="B291" s="902"/>
      <c r="C291" s="690" t="s">
        <v>0</v>
      </c>
      <c r="D291" s="690" t="s">
        <v>159</v>
      </c>
      <c r="E291" s="690" t="s">
        <v>2105</v>
      </c>
      <c r="F291" s="691" t="s">
        <v>2106</v>
      </c>
      <c r="G291" s="691" t="s">
        <v>2107</v>
      </c>
      <c r="H291" s="692">
        <v>1</v>
      </c>
      <c r="I291" s="692">
        <v>3</v>
      </c>
      <c r="J291" s="692">
        <v>51</v>
      </c>
      <c r="K291" s="690" t="s">
        <v>1408</v>
      </c>
      <c r="L291" s="690" t="s">
        <v>1409</v>
      </c>
      <c r="M291" s="690" t="s">
        <v>1410</v>
      </c>
      <c r="N291" s="693"/>
      <c r="O291" s="693"/>
      <c r="P291" s="693"/>
      <c r="Q291" s="693"/>
      <c r="R291" s="693"/>
      <c r="S291" s="693"/>
      <c r="T291" s="693"/>
      <c r="U291" s="693"/>
      <c r="V291" s="693">
        <v>0.26</v>
      </c>
      <c r="W291" s="693"/>
      <c r="X291" s="693"/>
      <c r="Y291" s="693"/>
      <c r="Z291" s="693"/>
      <c r="AA291" s="694">
        <v>100</v>
      </c>
      <c r="AB291" s="694">
        <v>100</v>
      </c>
      <c r="AC291" s="692">
        <v>1</v>
      </c>
      <c r="AD291" s="690"/>
      <c r="AE291" s="690"/>
      <c r="AF291" s="690"/>
      <c r="AG291" s="690"/>
      <c r="AH291" s="691" t="s">
        <v>127</v>
      </c>
    </row>
    <row r="292" spans="1:34" ht="44.25" customHeight="1" x14ac:dyDescent="0.25">
      <c r="A292" s="902" t="s">
        <v>123</v>
      </c>
      <c r="B292" s="902"/>
      <c r="C292" s="690" t="s">
        <v>0</v>
      </c>
      <c r="D292" s="690" t="s">
        <v>159</v>
      </c>
      <c r="E292" s="690" t="s">
        <v>2108</v>
      </c>
      <c r="F292" s="691" t="s">
        <v>2109</v>
      </c>
      <c r="G292" s="691" t="s">
        <v>2110</v>
      </c>
      <c r="H292" s="692">
        <v>5</v>
      </c>
      <c r="I292" s="692">
        <v>7</v>
      </c>
      <c r="J292" s="692">
        <v>235</v>
      </c>
      <c r="K292" s="690" t="s">
        <v>1408</v>
      </c>
      <c r="L292" s="690" t="s">
        <v>1409</v>
      </c>
      <c r="M292" s="690" t="s">
        <v>1410</v>
      </c>
      <c r="N292" s="693"/>
      <c r="O292" s="693"/>
      <c r="P292" s="693"/>
      <c r="Q292" s="693"/>
      <c r="R292" s="693"/>
      <c r="S292" s="693"/>
      <c r="T292" s="693"/>
      <c r="U292" s="693"/>
      <c r="V292" s="693">
        <v>4.8</v>
      </c>
      <c r="W292" s="693"/>
      <c r="X292" s="693"/>
      <c r="Y292" s="693"/>
      <c r="Z292" s="693"/>
      <c r="AA292" s="694">
        <v>100</v>
      </c>
      <c r="AB292" s="694">
        <v>100</v>
      </c>
      <c r="AC292" s="692">
        <v>1</v>
      </c>
      <c r="AD292" s="690"/>
      <c r="AE292" s="690"/>
      <c r="AF292" s="690"/>
      <c r="AG292" s="690"/>
      <c r="AH292" s="691" t="s">
        <v>127</v>
      </c>
    </row>
    <row r="293" spans="1:34" ht="54.75" customHeight="1" x14ac:dyDescent="0.25">
      <c r="A293" s="902" t="s">
        <v>123</v>
      </c>
      <c r="B293" s="902"/>
      <c r="C293" s="690" t="s">
        <v>0</v>
      </c>
      <c r="D293" s="690" t="s">
        <v>159</v>
      </c>
      <c r="E293" s="690" t="s">
        <v>2111</v>
      </c>
      <c r="F293" s="691" t="s">
        <v>2112</v>
      </c>
      <c r="G293" s="691" t="s">
        <v>2113</v>
      </c>
      <c r="H293" s="692">
        <v>4</v>
      </c>
      <c r="I293" s="692">
        <v>11</v>
      </c>
      <c r="J293" s="692">
        <v>202</v>
      </c>
      <c r="K293" s="690" t="s">
        <v>1413</v>
      </c>
      <c r="L293" s="690" t="s">
        <v>1414</v>
      </c>
      <c r="M293" s="690" t="s">
        <v>1410</v>
      </c>
      <c r="N293" s="693"/>
      <c r="O293" s="693"/>
      <c r="P293" s="693">
        <v>4.8099999999999996</v>
      </c>
      <c r="Q293" s="693"/>
      <c r="R293" s="693"/>
      <c r="S293" s="693"/>
      <c r="T293" s="693"/>
      <c r="U293" s="693"/>
      <c r="V293" s="693"/>
      <c r="W293" s="693"/>
      <c r="X293" s="693"/>
      <c r="Y293" s="693"/>
      <c r="Z293" s="693"/>
      <c r="AA293" s="694">
        <v>100</v>
      </c>
      <c r="AB293" s="694">
        <v>100</v>
      </c>
      <c r="AC293" s="692">
        <v>1</v>
      </c>
      <c r="AD293" s="690"/>
      <c r="AE293" s="690"/>
      <c r="AF293" s="690"/>
      <c r="AG293" s="690"/>
      <c r="AH293" s="691" t="s">
        <v>127</v>
      </c>
    </row>
    <row r="294" spans="1:34" ht="86.25" customHeight="1" x14ac:dyDescent="0.25">
      <c r="A294" s="906" t="s">
        <v>16</v>
      </c>
      <c r="B294" s="906"/>
      <c r="C294" s="695" t="s">
        <v>0</v>
      </c>
      <c r="D294" s="695" t="s">
        <v>159</v>
      </c>
      <c r="E294" s="695" t="s">
        <v>2114</v>
      </c>
      <c r="F294" s="696" t="s">
        <v>2115</v>
      </c>
      <c r="G294" s="696" t="s">
        <v>2116</v>
      </c>
      <c r="H294" s="697">
        <v>12</v>
      </c>
      <c r="I294" s="697">
        <v>16</v>
      </c>
      <c r="J294" s="697">
        <v>1563</v>
      </c>
      <c r="K294" s="695" t="s">
        <v>1413</v>
      </c>
      <c r="L294" s="695" t="s">
        <v>1414</v>
      </c>
      <c r="M294" s="695" t="s">
        <v>1410</v>
      </c>
      <c r="N294" s="698"/>
      <c r="O294" s="698"/>
      <c r="P294" s="698">
        <v>8</v>
      </c>
      <c r="Q294" s="698"/>
      <c r="R294" s="698"/>
      <c r="S294" s="698"/>
      <c r="T294" s="698"/>
      <c r="U294" s="698"/>
      <c r="V294" s="698"/>
      <c r="W294" s="698"/>
      <c r="X294" s="698"/>
      <c r="Y294" s="698"/>
      <c r="Z294" s="698"/>
      <c r="AA294" s="699">
        <v>100</v>
      </c>
      <c r="AB294" s="699">
        <v>100</v>
      </c>
      <c r="AC294" s="697">
        <v>1</v>
      </c>
      <c r="AD294" s="695"/>
      <c r="AE294" s="695"/>
      <c r="AF294" s="695"/>
      <c r="AG294" s="695"/>
      <c r="AH294" s="696" t="s">
        <v>2117</v>
      </c>
    </row>
    <row r="295" spans="1:34" ht="23.25" customHeight="1" x14ac:dyDescent="0.25">
      <c r="A295" s="902" t="s">
        <v>123</v>
      </c>
      <c r="B295" s="902"/>
      <c r="C295" s="690" t="s">
        <v>0</v>
      </c>
      <c r="D295" s="690" t="s">
        <v>159</v>
      </c>
      <c r="E295" s="690" t="s">
        <v>2118</v>
      </c>
      <c r="F295" s="691" t="s">
        <v>2119</v>
      </c>
      <c r="G295" s="691" t="s">
        <v>2120</v>
      </c>
      <c r="H295" s="692">
        <v>2</v>
      </c>
      <c r="I295" s="692">
        <v>2</v>
      </c>
      <c r="J295" s="692">
        <v>291</v>
      </c>
      <c r="K295" s="690" t="s">
        <v>1413</v>
      </c>
      <c r="L295" s="690" t="s">
        <v>1414</v>
      </c>
      <c r="M295" s="690" t="s">
        <v>1410</v>
      </c>
      <c r="N295" s="693"/>
      <c r="O295" s="693"/>
      <c r="P295" s="693">
        <v>3</v>
      </c>
      <c r="Q295" s="693"/>
      <c r="R295" s="693"/>
      <c r="S295" s="693"/>
      <c r="T295" s="693"/>
      <c r="U295" s="693"/>
      <c r="V295" s="693"/>
      <c r="W295" s="693"/>
      <c r="X295" s="693"/>
      <c r="Y295" s="693"/>
      <c r="Z295" s="693"/>
      <c r="AA295" s="694">
        <v>100</v>
      </c>
      <c r="AB295" s="694">
        <v>100</v>
      </c>
      <c r="AC295" s="692">
        <v>1</v>
      </c>
      <c r="AD295" s="690"/>
      <c r="AE295" s="690"/>
      <c r="AF295" s="690"/>
      <c r="AG295" s="690"/>
      <c r="AH295" s="691" t="s">
        <v>127</v>
      </c>
    </row>
    <row r="296" spans="1:34" ht="24" customHeight="1" x14ac:dyDescent="0.25">
      <c r="A296" s="902" t="s">
        <v>123</v>
      </c>
      <c r="B296" s="902"/>
      <c r="C296" s="690" t="s">
        <v>0</v>
      </c>
      <c r="D296" s="690" t="s">
        <v>159</v>
      </c>
      <c r="E296" s="690" t="s">
        <v>2121</v>
      </c>
      <c r="F296" s="691" t="s">
        <v>2122</v>
      </c>
      <c r="G296" s="691" t="s">
        <v>2123</v>
      </c>
      <c r="H296" s="692">
        <v>2</v>
      </c>
      <c r="I296" s="692">
        <v>2</v>
      </c>
      <c r="J296" s="692">
        <v>287</v>
      </c>
      <c r="K296" s="690" t="s">
        <v>1413</v>
      </c>
      <c r="L296" s="690" t="s">
        <v>1414</v>
      </c>
      <c r="M296" s="690" t="s">
        <v>1410</v>
      </c>
      <c r="N296" s="693"/>
      <c r="O296" s="693"/>
      <c r="P296" s="693">
        <v>3.04</v>
      </c>
      <c r="Q296" s="693"/>
      <c r="R296" s="693"/>
      <c r="S296" s="693"/>
      <c r="T296" s="693"/>
      <c r="U296" s="693"/>
      <c r="V296" s="693"/>
      <c r="W296" s="693"/>
      <c r="X296" s="693"/>
      <c r="Y296" s="693"/>
      <c r="Z296" s="693"/>
      <c r="AA296" s="694">
        <v>100</v>
      </c>
      <c r="AB296" s="694">
        <v>100</v>
      </c>
      <c r="AC296" s="692">
        <v>1</v>
      </c>
      <c r="AD296" s="690"/>
      <c r="AE296" s="690"/>
      <c r="AF296" s="690"/>
      <c r="AG296" s="690"/>
      <c r="AH296" s="691" t="s">
        <v>127</v>
      </c>
    </row>
    <row r="297" spans="1:34" ht="117" customHeight="1" x14ac:dyDescent="0.25">
      <c r="A297" s="906" t="s">
        <v>16</v>
      </c>
      <c r="B297" s="906"/>
      <c r="C297" s="695" t="s">
        <v>0</v>
      </c>
      <c r="D297" s="695" t="s">
        <v>159</v>
      </c>
      <c r="E297" s="695" t="s">
        <v>2124</v>
      </c>
      <c r="F297" s="696" t="s">
        <v>2125</v>
      </c>
      <c r="G297" s="696" t="s">
        <v>2126</v>
      </c>
      <c r="H297" s="697">
        <v>13</v>
      </c>
      <c r="I297" s="697">
        <v>25</v>
      </c>
      <c r="J297" s="697">
        <v>1178</v>
      </c>
      <c r="K297" s="695" t="s">
        <v>1413</v>
      </c>
      <c r="L297" s="695" t="s">
        <v>1414</v>
      </c>
      <c r="M297" s="695" t="s">
        <v>1410</v>
      </c>
      <c r="N297" s="698"/>
      <c r="O297" s="698"/>
      <c r="P297" s="698">
        <v>8</v>
      </c>
      <c r="Q297" s="698"/>
      <c r="R297" s="698"/>
      <c r="S297" s="698"/>
      <c r="T297" s="698"/>
      <c r="U297" s="698"/>
      <c r="V297" s="698"/>
      <c r="W297" s="698"/>
      <c r="X297" s="698"/>
      <c r="Y297" s="698"/>
      <c r="Z297" s="698"/>
      <c r="AA297" s="699">
        <v>100</v>
      </c>
      <c r="AB297" s="699">
        <v>100</v>
      </c>
      <c r="AC297" s="697">
        <v>1</v>
      </c>
      <c r="AD297" s="695"/>
      <c r="AE297" s="695"/>
      <c r="AF297" s="695"/>
      <c r="AG297" s="695"/>
      <c r="AH297" s="696" t="s">
        <v>2127</v>
      </c>
    </row>
    <row r="298" spans="1:34" ht="23.25" customHeight="1" x14ac:dyDescent="0.25">
      <c r="A298" s="902" t="s">
        <v>123</v>
      </c>
      <c r="B298" s="902"/>
      <c r="C298" s="690" t="s">
        <v>0</v>
      </c>
      <c r="D298" s="690" t="s">
        <v>159</v>
      </c>
      <c r="E298" s="690" t="s">
        <v>2128</v>
      </c>
      <c r="F298" s="691" t="s">
        <v>2129</v>
      </c>
      <c r="G298" s="691" t="s">
        <v>2130</v>
      </c>
      <c r="H298" s="692">
        <v>0</v>
      </c>
      <c r="I298" s="692">
        <v>2</v>
      </c>
      <c r="J298" s="692">
        <v>25</v>
      </c>
      <c r="K298" s="690" t="s">
        <v>1408</v>
      </c>
      <c r="L298" s="690" t="s">
        <v>1421</v>
      </c>
      <c r="M298" s="690" t="s">
        <v>1410</v>
      </c>
      <c r="N298" s="693"/>
      <c r="O298" s="693"/>
      <c r="P298" s="693"/>
      <c r="Q298" s="693"/>
      <c r="R298" s="693"/>
      <c r="S298" s="693"/>
      <c r="T298" s="693"/>
      <c r="U298" s="693"/>
      <c r="V298" s="693"/>
      <c r="W298" s="693"/>
      <c r="X298" s="693"/>
      <c r="Y298" s="693">
        <v>1</v>
      </c>
      <c r="Z298" s="693"/>
      <c r="AA298" s="694">
        <v>100</v>
      </c>
      <c r="AB298" s="694">
        <v>100</v>
      </c>
      <c r="AC298" s="692">
        <v>1</v>
      </c>
      <c r="AD298" s="690"/>
      <c r="AE298" s="690"/>
      <c r="AF298" s="690"/>
      <c r="AG298" s="690"/>
      <c r="AH298" s="691" t="s">
        <v>127</v>
      </c>
    </row>
    <row r="299" spans="1:34" ht="24" customHeight="1" x14ac:dyDescent="0.25">
      <c r="A299" s="902" t="s">
        <v>123</v>
      </c>
      <c r="B299" s="902"/>
      <c r="C299" s="690" t="s">
        <v>0</v>
      </c>
      <c r="D299" s="690" t="s">
        <v>159</v>
      </c>
      <c r="E299" s="690" t="s">
        <v>2131</v>
      </c>
      <c r="F299" s="691" t="s">
        <v>2132</v>
      </c>
      <c r="G299" s="691" t="s">
        <v>2133</v>
      </c>
      <c r="H299" s="692">
        <v>1</v>
      </c>
      <c r="I299" s="692">
        <v>1</v>
      </c>
      <c r="J299" s="692">
        <v>30</v>
      </c>
      <c r="K299" s="690" t="s">
        <v>1408</v>
      </c>
      <c r="L299" s="690" t="s">
        <v>1421</v>
      </c>
      <c r="M299" s="690" t="s">
        <v>1410</v>
      </c>
      <c r="N299" s="693"/>
      <c r="O299" s="693"/>
      <c r="P299" s="693"/>
      <c r="Q299" s="693"/>
      <c r="R299" s="693"/>
      <c r="S299" s="693"/>
      <c r="T299" s="693"/>
      <c r="U299" s="693"/>
      <c r="V299" s="693"/>
      <c r="W299" s="693"/>
      <c r="X299" s="693"/>
      <c r="Y299" s="693">
        <v>1</v>
      </c>
      <c r="Z299" s="693"/>
      <c r="AA299" s="694">
        <v>100</v>
      </c>
      <c r="AB299" s="694">
        <v>100</v>
      </c>
      <c r="AC299" s="692">
        <v>1</v>
      </c>
      <c r="AD299" s="690"/>
      <c r="AE299" s="690"/>
      <c r="AF299" s="690"/>
      <c r="AG299" s="690"/>
      <c r="AH299" s="691" t="s">
        <v>127</v>
      </c>
    </row>
    <row r="300" spans="1:34" ht="24" customHeight="1" x14ac:dyDescent="0.25">
      <c r="A300" s="902" t="s">
        <v>123</v>
      </c>
      <c r="B300" s="902"/>
      <c r="C300" s="690" t="s">
        <v>0</v>
      </c>
      <c r="D300" s="690" t="s">
        <v>159</v>
      </c>
      <c r="E300" s="690" t="s">
        <v>1164</v>
      </c>
      <c r="F300" s="691" t="s">
        <v>2134</v>
      </c>
      <c r="G300" s="691" t="s">
        <v>2135</v>
      </c>
      <c r="H300" s="692">
        <v>3</v>
      </c>
      <c r="I300" s="692">
        <v>4</v>
      </c>
      <c r="J300" s="692">
        <v>108</v>
      </c>
      <c r="K300" s="690" t="s">
        <v>1408</v>
      </c>
      <c r="L300" s="690" t="s">
        <v>1421</v>
      </c>
      <c r="M300" s="690" t="s">
        <v>1410</v>
      </c>
      <c r="N300" s="693"/>
      <c r="O300" s="693"/>
      <c r="P300" s="693"/>
      <c r="Q300" s="693"/>
      <c r="R300" s="693"/>
      <c r="S300" s="693"/>
      <c r="T300" s="693"/>
      <c r="U300" s="693"/>
      <c r="V300" s="693"/>
      <c r="W300" s="693"/>
      <c r="X300" s="693"/>
      <c r="Y300" s="693">
        <v>1</v>
      </c>
      <c r="Z300" s="693"/>
      <c r="AA300" s="694">
        <v>100</v>
      </c>
      <c r="AB300" s="694">
        <v>100</v>
      </c>
      <c r="AC300" s="692">
        <v>1</v>
      </c>
      <c r="AD300" s="690"/>
      <c r="AE300" s="690"/>
      <c r="AF300" s="690"/>
      <c r="AG300" s="690"/>
      <c r="AH300" s="691" t="s">
        <v>127</v>
      </c>
    </row>
    <row r="301" spans="1:34" ht="33.75" customHeight="1" x14ac:dyDescent="0.25">
      <c r="A301" s="902" t="s">
        <v>123</v>
      </c>
      <c r="B301" s="902"/>
      <c r="C301" s="690" t="s">
        <v>0</v>
      </c>
      <c r="D301" s="690" t="s">
        <v>159</v>
      </c>
      <c r="E301" s="690" t="s">
        <v>2136</v>
      </c>
      <c r="F301" s="691" t="s">
        <v>2137</v>
      </c>
      <c r="G301" s="691" t="s">
        <v>2138</v>
      </c>
      <c r="H301" s="692">
        <v>2</v>
      </c>
      <c r="I301" s="692">
        <v>8</v>
      </c>
      <c r="J301" s="692">
        <v>249</v>
      </c>
      <c r="K301" s="690" t="s">
        <v>1408</v>
      </c>
      <c r="L301" s="690" t="s">
        <v>1421</v>
      </c>
      <c r="M301" s="690" t="s">
        <v>1410</v>
      </c>
      <c r="N301" s="693"/>
      <c r="O301" s="693"/>
      <c r="P301" s="693"/>
      <c r="Q301" s="693"/>
      <c r="R301" s="693"/>
      <c r="S301" s="693"/>
      <c r="T301" s="693"/>
      <c r="U301" s="693"/>
      <c r="V301" s="693"/>
      <c r="W301" s="693"/>
      <c r="X301" s="693"/>
      <c r="Y301" s="693">
        <v>1</v>
      </c>
      <c r="Z301" s="693"/>
      <c r="AA301" s="694">
        <v>100</v>
      </c>
      <c r="AB301" s="694">
        <v>100</v>
      </c>
      <c r="AC301" s="692">
        <v>1</v>
      </c>
      <c r="AD301" s="690"/>
      <c r="AE301" s="690"/>
      <c r="AF301" s="690"/>
      <c r="AG301" s="690"/>
      <c r="AH301" s="691" t="s">
        <v>127</v>
      </c>
    </row>
    <row r="302" spans="1:34" ht="24" customHeight="1" x14ac:dyDescent="0.25">
      <c r="A302" s="902" t="s">
        <v>123</v>
      </c>
      <c r="B302" s="902"/>
      <c r="C302" s="690" t="s">
        <v>0</v>
      </c>
      <c r="D302" s="690" t="s">
        <v>159</v>
      </c>
      <c r="E302" s="690" t="s">
        <v>2139</v>
      </c>
      <c r="F302" s="691" t="s">
        <v>2140</v>
      </c>
      <c r="G302" s="691" t="s">
        <v>2141</v>
      </c>
      <c r="H302" s="692">
        <v>0</v>
      </c>
      <c r="I302" s="692">
        <v>1</v>
      </c>
      <c r="J302" s="692">
        <v>12</v>
      </c>
      <c r="K302" s="690" t="s">
        <v>1408</v>
      </c>
      <c r="L302" s="690" t="s">
        <v>1421</v>
      </c>
      <c r="M302" s="690" t="s">
        <v>1410</v>
      </c>
      <c r="N302" s="693"/>
      <c r="O302" s="693"/>
      <c r="P302" s="693"/>
      <c r="Q302" s="693"/>
      <c r="R302" s="693"/>
      <c r="S302" s="693"/>
      <c r="T302" s="693"/>
      <c r="U302" s="693"/>
      <c r="V302" s="693"/>
      <c r="W302" s="693"/>
      <c r="X302" s="693"/>
      <c r="Y302" s="693">
        <v>1</v>
      </c>
      <c r="Z302" s="693"/>
      <c r="AA302" s="694">
        <v>100</v>
      </c>
      <c r="AB302" s="694">
        <v>100</v>
      </c>
      <c r="AC302" s="692">
        <v>1</v>
      </c>
      <c r="AD302" s="690"/>
      <c r="AE302" s="690"/>
      <c r="AF302" s="690"/>
      <c r="AG302" s="690"/>
      <c r="AH302" s="691" t="s">
        <v>127</v>
      </c>
    </row>
    <row r="303" spans="1:34" ht="23.25" customHeight="1" x14ac:dyDescent="0.25">
      <c r="A303" s="902" t="s">
        <v>123</v>
      </c>
      <c r="B303" s="902"/>
      <c r="C303" s="690" t="s">
        <v>0</v>
      </c>
      <c r="D303" s="690" t="s">
        <v>159</v>
      </c>
      <c r="E303" s="690" t="s">
        <v>2142</v>
      </c>
      <c r="F303" s="691" t="s">
        <v>2143</v>
      </c>
      <c r="G303" s="691" t="s">
        <v>2144</v>
      </c>
      <c r="H303" s="692">
        <v>0</v>
      </c>
      <c r="I303" s="692">
        <v>4</v>
      </c>
      <c r="J303" s="692">
        <v>39</v>
      </c>
      <c r="K303" s="690" t="s">
        <v>1408</v>
      </c>
      <c r="L303" s="690" t="s">
        <v>1421</v>
      </c>
      <c r="M303" s="690" t="s">
        <v>1410</v>
      </c>
      <c r="N303" s="693"/>
      <c r="O303" s="693"/>
      <c r="P303" s="693"/>
      <c r="Q303" s="693"/>
      <c r="R303" s="693"/>
      <c r="S303" s="693"/>
      <c r="T303" s="693"/>
      <c r="U303" s="693"/>
      <c r="V303" s="693"/>
      <c r="W303" s="693"/>
      <c r="X303" s="693"/>
      <c r="Y303" s="693">
        <v>1</v>
      </c>
      <c r="Z303" s="693"/>
      <c r="AA303" s="694">
        <v>100</v>
      </c>
      <c r="AB303" s="694">
        <v>100</v>
      </c>
      <c r="AC303" s="692">
        <v>1</v>
      </c>
      <c r="AD303" s="690"/>
      <c r="AE303" s="690"/>
      <c r="AF303" s="690"/>
      <c r="AG303" s="690"/>
      <c r="AH303" s="691" t="s">
        <v>127</v>
      </c>
    </row>
    <row r="304" spans="1:34" ht="24" customHeight="1" x14ac:dyDescent="0.25">
      <c r="A304" s="902" t="s">
        <v>123</v>
      </c>
      <c r="B304" s="902"/>
      <c r="C304" s="690" t="s">
        <v>0</v>
      </c>
      <c r="D304" s="690" t="s">
        <v>159</v>
      </c>
      <c r="E304" s="690" t="s">
        <v>2131</v>
      </c>
      <c r="F304" s="691" t="s">
        <v>2145</v>
      </c>
      <c r="G304" s="691" t="s">
        <v>2146</v>
      </c>
      <c r="H304" s="692">
        <v>1</v>
      </c>
      <c r="I304" s="692">
        <v>1</v>
      </c>
      <c r="J304" s="692">
        <v>174</v>
      </c>
      <c r="K304" s="690" t="s">
        <v>1408</v>
      </c>
      <c r="L304" s="690" t="s">
        <v>1438</v>
      </c>
      <c r="M304" s="690" t="s">
        <v>1410</v>
      </c>
      <c r="N304" s="693"/>
      <c r="O304" s="693"/>
      <c r="P304" s="693"/>
      <c r="Q304" s="693"/>
      <c r="R304" s="693"/>
      <c r="S304" s="693"/>
      <c r="T304" s="693">
        <v>1000</v>
      </c>
      <c r="U304" s="693"/>
      <c r="V304" s="693"/>
      <c r="W304" s="693"/>
      <c r="X304" s="693"/>
      <c r="Y304" s="693"/>
      <c r="Z304" s="693"/>
      <c r="AA304" s="694">
        <v>100</v>
      </c>
      <c r="AB304" s="694">
        <v>100</v>
      </c>
      <c r="AC304" s="692">
        <v>1</v>
      </c>
      <c r="AD304" s="690"/>
      <c r="AE304" s="690"/>
      <c r="AF304" s="690"/>
      <c r="AG304" s="690"/>
      <c r="AH304" s="691" t="s">
        <v>127</v>
      </c>
    </row>
    <row r="305" spans="1:34" ht="23.25" customHeight="1" x14ac:dyDescent="0.25">
      <c r="A305" s="902" t="s">
        <v>123</v>
      </c>
      <c r="B305" s="902"/>
      <c r="C305" s="690" t="s">
        <v>0</v>
      </c>
      <c r="D305" s="690" t="s">
        <v>159</v>
      </c>
      <c r="E305" s="690" t="s">
        <v>2131</v>
      </c>
      <c r="F305" s="691" t="s">
        <v>2147</v>
      </c>
      <c r="G305" s="691" t="s">
        <v>2148</v>
      </c>
      <c r="H305" s="692">
        <v>1</v>
      </c>
      <c r="I305" s="692">
        <v>1</v>
      </c>
      <c r="J305" s="692">
        <v>65</v>
      </c>
      <c r="K305" s="690" t="s">
        <v>1408</v>
      </c>
      <c r="L305" s="690" t="s">
        <v>1438</v>
      </c>
      <c r="M305" s="690" t="s">
        <v>1410</v>
      </c>
      <c r="N305" s="693"/>
      <c r="O305" s="693"/>
      <c r="P305" s="693"/>
      <c r="Q305" s="693"/>
      <c r="R305" s="693"/>
      <c r="S305" s="693"/>
      <c r="T305" s="693">
        <v>1000</v>
      </c>
      <c r="U305" s="693"/>
      <c r="V305" s="693"/>
      <c r="W305" s="693"/>
      <c r="X305" s="693"/>
      <c r="Y305" s="693"/>
      <c r="Z305" s="693"/>
      <c r="AA305" s="694">
        <v>100</v>
      </c>
      <c r="AB305" s="694">
        <v>100</v>
      </c>
      <c r="AC305" s="692">
        <v>1</v>
      </c>
      <c r="AD305" s="690"/>
      <c r="AE305" s="690"/>
      <c r="AF305" s="690"/>
      <c r="AG305" s="690"/>
      <c r="AH305" s="691" t="s">
        <v>127</v>
      </c>
    </row>
    <row r="306" spans="1:34" ht="24" customHeight="1" x14ac:dyDescent="0.25">
      <c r="A306" s="902" t="s">
        <v>123</v>
      </c>
      <c r="B306" s="902"/>
      <c r="C306" s="690" t="s">
        <v>0</v>
      </c>
      <c r="D306" s="690" t="s">
        <v>159</v>
      </c>
      <c r="E306" s="690" t="s">
        <v>2131</v>
      </c>
      <c r="F306" s="691" t="s">
        <v>2149</v>
      </c>
      <c r="G306" s="691" t="s">
        <v>2150</v>
      </c>
      <c r="H306" s="692">
        <v>1</v>
      </c>
      <c r="I306" s="692">
        <v>1</v>
      </c>
      <c r="J306" s="692">
        <v>150</v>
      </c>
      <c r="K306" s="690" t="s">
        <v>1408</v>
      </c>
      <c r="L306" s="690" t="s">
        <v>1438</v>
      </c>
      <c r="M306" s="690" t="s">
        <v>1410</v>
      </c>
      <c r="N306" s="693"/>
      <c r="O306" s="693"/>
      <c r="P306" s="693"/>
      <c r="Q306" s="693"/>
      <c r="R306" s="693"/>
      <c r="S306" s="693"/>
      <c r="T306" s="693">
        <v>1000</v>
      </c>
      <c r="U306" s="693"/>
      <c r="V306" s="693"/>
      <c r="W306" s="693"/>
      <c r="X306" s="693"/>
      <c r="Y306" s="693"/>
      <c r="Z306" s="693"/>
      <c r="AA306" s="694">
        <v>100</v>
      </c>
      <c r="AB306" s="694">
        <v>100</v>
      </c>
      <c r="AC306" s="692">
        <v>1</v>
      </c>
      <c r="AD306" s="690"/>
      <c r="AE306" s="690"/>
      <c r="AF306" s="690"/>
      <c r="AG306" s="690"/>
      <c r="AH306" s="691" t="s">
        <v>127</v>
      </c>
    </row>
    <row r="307" spans="1:34" ht="24" customHeight="1" x14ac:dyDescent="0.25">
      <c r="A307" s="902" t="s">
        <v>123</v>
      </c>
      <c r="B307" s="902"/>
      <c r="C307" s="690" t="s">
        <v>0</v>
      </c>
      <c r="D307" s="690" t="s">
        <v>159</v>
      </c>
      <c r="E307" s="690" t="s">
        <v>2131</v>
      </c>
      <c r="F307" s="691" t="s">
        <v>2151</v>
      </c>
      <c r="G307" s="691" t="s">
        <v>2099</v>
      </c>
      <c r="H307" s="692">
        <v>1</v>
      </c>
      <c r="I307" s="692">
        <v>1</v>
      </c>
      <c r="J307" s="692">
        <v>33</v>
      </c>
      <c r="K307" s="690" t="s">
        <v>1408</v>
      </c>
      <c r="L307" s="690" t="s">
        <v>1438</v>
      </c>
      <c r="M307" s="690" t="s">
        <v>1410</v>
      </c>
      <c r="N307" s="693"/>
      <c r="O307" s="693"/>
      <c r="P307" s="693"/>
      <c r="Q307" s="693"/>
      <c r="R307" s="693"/>
      <c r="S307" s="693"/>
      <c r="T307" s="693">
        <v>400</v>
      </c>
      <c r="U307" s="693"/>
      <c r="V307" s="693"/>
      <c r="W307" s="693"/>
      <c r="X307" s="693"/>
      <c r="Y307" s="693"/>
      <c r="Z307" s="693"/>
      <c r="AA307" s="694">
        <v>100</v>
      </c>
      <c r="AB307" s="694">
        <v>100</v>
      </c>
      <c r="AC307" s="692">
        <v>1</v>
      </c>
      <c r="AD307" s="690"/>
      <c r="AE307" s="690"/>
      <c r="AF307" s="690"/>
      <c r="AG307" s="690"/>
      <c r="AH307" s="691" t="s">
        <v>127</v>
      </c>
    </row>
    <row r="308" spans="1:34" ht="44.25" customHeight="1" x14ac:dyDescent="0.25">
      <c r="A308" s="902" t="s">
        <v>123</v>
      </c>
      <c r="B308" s="902"/>
      <c r="C308" s="690" t="s">
        <v>0</v>
      </c>
      <c r="D308" s="690" t="s">
        <v>159</v>
      </c>
      <c r="E308" s="690" t="s">
        <v>2131</v>
      </c>
      <c r="F308" s="691" t="s">
        <v>2152</v>
      </c>
      <c r="G308" s="691" t="s">
        <v>2153</v>
      </c>
      <c r="H308" s="692">
        <v>1</v>
      </c>
      <c r="I308" s="692">
        <v>7</v>
      </c>
      <c r="J308" s="692">
        <v>666</v>
      </c>
      <c r="K308" s="690" t="s">
        <v>1408</v>
      </c>
      <c r="L308" s="690" t="s">
        <v>1438</v>
      </c>
      <c r="M308" s="690" t="s">
        <v>1410</v>
      </c>
      <c r="N308" s="693"/>
      <c r="O308" s="693"/>
      <c r="P308" s="693"/>
      <c r="Q308" s="693"/>
      <c r="R308" s="693"/>
      <c r="S308" s="693"/>
      <c r="T308" s="693">
        <v>1000</v>
      </c>
      <c r="U308" s="693"/>
      <c r="V308" s="693"/>
      <c r="W308" s="693"/>
      <c r="X308" s="693"/>
      <c r="Y308" s="693"/>
      <c r="Z308" s="693"/>
      <c r="AA308" s="694">
        <v>100</v>
      </c>
      <c r="AB308" s="694">
        <v>100</v>
      </c>
      <c r="AC308" s="692">
        <v>1</v>
      </c>
      <c r="AD308" s="690"/>
      <c r="AE308" s="690"/>
      <c r="AF308" s="690"/>
      <c r="AG308" s="690"/>
      <c r="AH308" s="691" t="s">
        <v>127</v>
      </c>
    </row>
    <row r="309" spans="1:34" ht="23.25" customHeight="1" x14ac:dyDescent="0.25">
      <c r="A309" s="902" t="s">
        <v>123</v>
      </c>
      <c r="B309" s="902"/>
      <c r="C309" s="690" t="s">
        <v>0</v>
      </c>
      <c r="D309" s="690" t="s">
        <v>159</v>
      </c>
      <c r="E309" s="690" t="s">
        <v>2131</v>
      </c>
      <c r="F309" s="691" t="s">
        <v>2154</v>
      </c>
      <c r="G309" s="691" t="s">
        <v>2155</v>
      </c>
      <c r="H309" s="692">
        <v>1</v>
      </c>
      <c r="I309" s="692">
        <v>1</v>
      </c>
      <c r="J309" s="692">
        <v>70</v>
      </c>
      <c r="K309" s="690" t="s">
        <v>1408</v>
      </c>
      <c r="L309" s="690" t="s">
        <v>1438</v>
      </c>
      <c r="M309" s="690" t="s">
        <v>1410</v>
      </c>
      <c r="N309" s="693"/>
      <c r="O309" s="693"/>
      <c r="P309" s="693"/>
      <c r="Q309" s="693"/>
      <c r="R309" s="693"/>
      <c r="S309" s="693"/>
      <c r="T309" s="693">
        <v>1000</v>
      </c>
      <c r="U309" s="693"/>
      <c r="V309" s="693"/>
      <c r="W309" s="693"/>
      <c r="X309" s="693"/>
      <c r="Y309" s="693"/>
      <c r="Z309" s="693"/>
      <c r="AA309" s="694">
        <v>100</v>
      </c>
      <c r="AB309" s="694">
        <v>100</v>
      </c>
      <c r="AC309" s="692">
        <v>1</v>
      </c>
      <c r="AD309" s="690"/>
      <c r="AE309" s="690"/>
      <c r="AF309" s="690"/>
      <c r="AG309" s="690"/>
      <c r="AH309" s="691" t="s">
        <v>127</v>
      </c>
    </row>
    <row r="310" spans="1:34" ht="24" customHeight="1" x14ac:dyDescent="0.25">
      <c r="A310" s="902" t="s">
        <v>123</v>
      </c>
      <c r="B310" s="902"/>
      <c r="C310" s="690" t="s">
        <v>0</v>
      </c>
      <c r="D310" s="690" t="s">
        <v>159</v>
      </c>
      <c r="E310" s="690" t="s">
        <v>2131</v>
      </c>
      <c r="F310" s="691" t="s">
        <v>2156</v>
      </c>
      <c r="G310" s="691" t="s">
        <v>2157</v>
      </c>
      <c r="H310" s="692">
        <v>1</v>
      </c>
      <c r="I310" s="692">
        <v>1</v>
      </c>
      <c r="J310" s="692">
        <v>19</v>
      </c>
      <c r="K310" s="690" t="s">
        <v>1408</v>
      </c>
      <c r="L310" s="690" t="s">
        <v>1438</v>
      </c>
      <c r="M310" s="690" t="s">
        <v>1410</v>
      </c>
      <c r="N310" s="693"/>
      <c r="O310" s="693"/>
      <c r="P310" s="693"/>
      <c r="Q310" s="693"/>
      <c r="R310" s="693"/>
      <c r="S310" s="693"/>
      <c r="T310" s="693">
        <v>1000</v>
      </c>
      <c r="U310" s="693"/>
      <c r="V310" s="693"/>
      <c r="W310" s="693"/>
      <c r="X310" s="693"/>
      <c r="Y310" s="693"/>
      <c r="Z310" s="693"/>
      <c r="AA310" s="694">
        <v>100</v>
      </c>
      <c r="AB310" s="694">
        <v>100</v>
      </c>
      <c r="AC310" s="692">
        <v>1</v>
      </c>
      <c r="AD310" s="690"/>
      <c r="AE310" s="690"/>
      <c r="AF310" s="690"/>
      <c r="AG310" s="690"/>
      <c r="AH310" s="691" t="s">
        <v>127</v>
      </c>
    </row>
    <row r="311" spans="1:34" ht="24" customHeight="1" x14ac:dyDescent="0.25">
      <c r="A311" s="902" t="s">
        <v>123</v>
      </c>
      <c r="B311" s="902"/>
      <c r="C311" s="690" t="s">
        <v>0</v>
      </c>
      <c r="D311" s="690" t="s">
        <v>159</v>
      </c>
      <c r="E311" s="690" t="s">
        <v>2131</v>
      </c>
      <c r="F311" s="691" t="s">
        <v>2158</v>
      </c>
      <c r="G311" s="691" t="s">
        <v>2159</v>
      </c>
      <c r="H311" s="692">
        <v>1</v>
      </c>
      <c r="I311" s="692">
        <v>1</v>
      </c>
      <c r="J311" s="692">
        <v>240</v>
      </c>
      <c r="K311" s="690" t="s">
        <v>1408</v>
      </c>
      <c r="L311" s="690" t="s">
        <v>1438</v>
      </c>
      <c r="M311" s="690" t="s">
        <v>1410</v>
      </c>
      <c r="N311" s="693"/>
      <c r="O311" s="693"/>
      <c r="P311" s="693"/>
      <c r="Q311" s="693"/>
      <c r="R311" s="693"/>
      <c r="S311" s="693"/>
      <c r="T311" s="693">
        <v>1000</v>
      </c>
      <c r="U311" s="693"/>
      <c r="V311" s="693"/>
      <c r="W311" s="693"/>
      <c r="X311" s="693"/>
      <c r="Y311" s="693"/>
      <c r="Z311" s="693"/>
      <c r="AA311" s="694">
        <v>100</v>
      </c>
      <c r="AB311" s="694">
        <v>100</v>
      </c>
      <c r="AC311" s="692">
        <v>1</v>
      </c>
      <c r="AD311" s="690"/>
      <c r="AE311" s="690"/>
      <c r="AF311" s="690"/>
      <c r="AG311" s="690"/>
      <c r="AH311" s="691" t="s">
        <v>127</v>
      </c>
    </row>
    <row r="312" spans="1:34" ht="23.25" customHeight="1" x14ac:dyDescent="0.25">
      <c r="A312" s="902" t="s">
        <v>123</v>
      </c>
      <c r="B312" s="902"/>
      <c r="C312" s="690" t="s">
        <v>0</v>
      </c>
      <c r="D312" s="690" t="s">
        <v>159</v>
      </c>
      <c r="E312" s="690" t="s">
        <v>2131</v>
      </c>
      <c r="F312" s="691" t="s">
        <v>2160</v>
      </c>
      <c r="G312" s="691" t="s">
        <v>2161</v>
      </c>
      <c r="H312" s="692">
        <v>1</v>
      </c>
      <c r="I312" s="692">
        <v>1</v>
      </c>
      <c r="J312" s="692">
        <v>35</v>
      </c>
      <c r="K312" s="690" t="s">
        <v>1408</v>
      </c>
      <c r="L312" s="690" t="s">
        <v>1438</v>
      </c>
      <c r="M312" s="690" t="s">
        <v>1410</v>
      </c>
      <c r="N312" s="693"/>
      <c r="O312" s="693"/>
      <c r="P312" s="693"/>
      <c r="Q312" s="693"/>
      <c r="R312" s="693"/>
      <c r="S312" s="693"/>
      <c r="T312" s="693">
        <v>1000</v>
      </c>
      <c r="U312" s="693"/>
      <c r="V312" s="693"/>
      <c r="W312" s="693"/>
      <c r="X312" s="693"/>
      <c r="Y312" s="693"/>
      <c r="Z312" s="693"/>
      <c r="AA312" s="694">
        <v>100</v>
      </c>
      <c r="AB312" s="694">
        <v>100</v>
      </c>
      <c r="AC312" s="692">
        <v>1</v>
      </c>
      <c r="AD312" s="690"/>
      <c r="AE312" s="690"/>
      <c r="AF312" s="690"/>
      <c r="AG312" s="690"/>
      <c r="AH312" s="691" t="s">
        <v>127</v>
      </c>
    </row>
    <row r="313" spans="1:34" ht="24" customHeight="1" x14ac:dyDescent="0.25">
      <c r="A313" s="902" t="s">
        <v>123</v>
      </c>
      <c r="B313" s="902"/>
      <c r="C313" s="690" t="s">
        <v>0</v>
      </c>
      <c r="D313" s="690" t="s">
        <v>159</v>
      </c>
      <c r="E313" s="690" t="s">
        <v>2131</v>
      </c>
      <c r="F313" s="691" t="s">
        <v>2162</v>
      </c>
      <c r="G313" s="691" t="s">
        <v>2163</v>
      </c>
      <c r="H313" s="692">
        <v>1</v>
      </c>
      <c r="I313" s="692">
        <v>1</v>
      </c>
      <c r="J313" s="692">
        <v>115</v>
      </c>
      <c r="K313" s="690" t="s">
        <v>1408</v>
      </c>
      <c r="L313" s="690" t="s">
        <v>1438</v>
      </c>
      <c r="M313" s="690" t="s">
        <v>1410</v>
      </c>
      <c r="N313" s="693"/>
      <c r="O313" s="693"/>
      <c r="P313" s="693"/>
      <c r="Q313" s="693"/>
      <c r="R313" s="693"/>
      <c r="S313" s="693"/>
      <c r="T313" s="693">
        <v>1000</v>
      </c>
      <c r="U313" s="693"/>
      <c r="V313" s="693"/>
      <c r="W313" s="693"/>
      <c r="X313" s="693"/>
      <c r="Y313" s="693"/>
      <c r="Z313" s="693"/>
      <c r="AA313" s="694">
        <v>100</v>
      </c>
      <c r="AB313" s="694">
        <v>100</v>
      </c>
      <c r="AC313" s="692">
        <v>1</v>
      </c>
      <c r="AD313" s="690"/>
      <c r="AE313" s="690"/>
      <c r="AF313" s="690"/>
      <c r="AG313" s="690"/>
      <c r="AH313" s="691" t="s">
        <v>127</v>
      </c>
    </row>
    <row r="314" spans="1:34" ht="23.25" customHeight="1" x14ac:dyDescent="0.25">
      <c r="A314" s="902" t="s">
        <v>123</v>
      </c>
      <c r="B314" s="902"/>
      <c r="C314" s="690" t="s">
        <v>0</v>
      </c>
      <c r="D314" s="690" t="s">
        <v>159</v>
      </c>
      <c r="E314" s="690" t="s">
        <v>2131</v>
      </c>
      <c r="F314" s="691" t="s">
        <v>2164</v>
      </c>
      <c r="G314" s="691" t="s">
        <v>2165</v>
      </c>
      <c r="H314" s="692">
        <v>1</v>
      </c>
      <c r="I314" s="692">
        <v>1</v>
      </c>
      <c r="J314" s="692">
        <v>38</v>
      </c>
      <c r="K314" s="690" t="s">
        <v>1408</v>
      </c>
      <c r="L314" s="690" t="s">
        <v>1438</v>
      </c>
      <c r="M314" s="690" t="s">
        <v>1410</v>
      </c>
      <c r="N314" s="693"/>
      <c r="O314" s="693"/>
      <c r="P314" s="693"/>
      <c r="Q314" s="693"/>
      <c r="R314" s="693"/>
      <c r="S314" s="693"/>
      <c r="T314" s="693">
        <v>400</v>
      </c>
      <c r="U314" s="693"/>
      <c r="V314" s="693"/>
      <c r="W314" s="693"/>
      <c r="X314" s="693"/>
      <c r="Y314" s="693"/>
      <c r="Z314" s="693"/>
      <c r="AA314" s="694">
        <v>100</v>
      </c>
      <c r="AB314" s="694">
        <v>100</v>
      </c>
      <c r="AC314" s="692">
        <v>1</v>
      </c>
      <c r="AD314" s="690"/>
      <c r="AE314" s="690"/>
      <c r="AF314" s="690"/>
      <c r="AG314" s="690"/>
      <c r="AH314" s="691" t="s">
        <v>127</v>
      </c>
    </row>
    <row r="315" spans="1:34" ht="24" customHeight="1" x14ac:dyDescent="0.25">
      <c r="A315" s="902" t="s">
        <v>123</v>
      </c>
      <c r="B315" s="902"/>
      <c r="C315" s="690" t="s">
        <v>0</v>
      </c>
      <c r="D315" s="690" t="s">
        <v>159</v>
      </c>
      <c r="E315" s="690" t="s">
        <v>2131</v>
      </c>
      <c r="F315" s="691" t="s">
        <v>2166</v>
      </c>
      <c r="G315" s="691" t="s">
        <v>2167</v>
      </c>
      <c r="H315" s="692">
        <v>0</v>
      </c>
      <c r="I315" s="692">
        <v>5</v>
      </c>
      <c r="J315" s="692">
        <v>105</v>
      </c>
      <c r="K315" s="690" t="s">
        <v>1408</v>
      </c>
      <c r="L315" s="690" t="s">
        <v>1438</v>
      </c>
      <c r="M315" s="690" t="s">
        <v>1410</v>
      </c>
      <c r="N315" s="693"/>
      <c r="O315" s="693"/>
      <c r="P315" s="693"/>
      <c r="Q315" s="693"/>
      <c r="R315" s="693"/>
      <c r="S315" s="693"/>
      <c r="T315" s="693">
        <v>1000</v>
      </c>
      <c r="U315" s="693"/>
      <c r="V315" s="693"/>
      <c r="W315" s="693"/>
      <c r="X315" s="693"/>
      <c r="Y315" s="693"/>
      <c r="Z315" s="693"/>
      <c r="AA315" s="694">
        <v>100</v>
      </c>
      <c r="AB315" s="694">
        <v>100</v>
      </c>
      <c r="AC315" s="692">
        <v>1</v>
      </c>
      <c r="AD315" s="690"/>
      <c r="AE315" s="690"/>
      <c r="AF315" s="690"/>
      <c r="AG315" s="690"/>
      <c r="AH315" s="691" t="s">
        <v>127</v>
      </c>
    </row>
    <row r="316" spans="1:34" ht="24" customHeight="1" x14ac:dyDescent="0.25">
      <c r="A316" s="902" t="s">
        <v>123</v>
      </c>
      <c r="B316" s="902"/>
      <c r="C316" s="690" t="s">
        <v>0</v>
      </c>
      <c r="D316" s="690" t="s">
        <v>159</v>
      </c>
      <c r="E316" s="690" t="s">
        <v>2131</v>
      </c>
      <c r="F316" s="691" t="s">
        <v>2168</v>
      </c>
      <c r="G316" s="691" t="s">
        <v>2169</v>
      </c>
      <c r="H316" s="692">
        <v>1</v>
      </c>
      <c r="I316" s="692">
        <v>1</v>
      </c>
      <c r="J316" s="692">
        <v>44</v>
      </c>
      <c r="K316" s="690" t="s">
        <v>1408</v>
      </c>
      <c r="L316" s="690" t="s">
        <v>1438</v>
      </c>
      <c r="M316" s="690" t="s">
        <v>1410</v>
      </c>
      <c r="N316" s="693"/>
      <c r="O316" s="693"/>
      <c r="P316" s="693"/>
      <c r="Q316" s="693"/>
      <c r="R316" s="693"/>
      <c r="S316" s="693"/>
      <c r="T316" s="693">
        <v>1000</v>
      </c>
      <c r="U316" s="693"/>
      <c r="V316" s="693"/>
      <c r="W316" s="693"/>
      <c r="X316" s="693"/>
      <c r="Y316" s="693"/>
      <c r="Z316" s="693"/>
      <c r="AA316" s="694">
        <v>100</v>
      </c>
      <c r="AB316" s="694">
        <v>100</v>
      </c>
      <c r="AC316" s="692">
        <v>1</v>
      </c>
      <c r="AD316" s="690"/>
      <c r="AE316" s="690"/>
      <c r="AF316" s="690"/>
      <c r="AG316" s="690"/>
      <c r="AH316" s="691" t="s">
        <v>127</v>
      </c>
    </row>
    <row r="317" spans="1:34" ht="23.25" customHeight="1" x14ac:dyDescent="0.25">
      <c r="A317" s="902" t="s">
        <v>123</v>
      </c>
      <c r="B317" s="902"/>
      <c r="C317" s="690" t="s">
        <v>0</v>
      </c>
      <c r="D317" s="690" t="s">
        <v>159</v>
      </c>
      <c r="E317" s="690" t="s">
        <v>2131</v>
      </c>
      <c r="F317" s="691" t="s">
        <v>2170</v>
      </c>
      <c r="G317" s="691" t="s">
        <v>2171</v>
      </c>
      <c r="H317" s="692">
        <v>1</v>
      </c>
      <c r="I317" s="692">
        <v>1</v>
      </c>
      <c r="J317" s="692">
        <v>20</v>
      </c>
      <c r="K317" s="690" t="s">
        <v>1408</v>
      </c>
      <c r="L317" s="690" t="s">
        <v>1438</v>
      </c>
      <c r="M317" s="690" t="s">
        <v>1410</v>
      </c>
      <c r="N317" s="693"/>
      <c r="O317" s="693"/>
      <c r="P317" s="693"/>
      <c r="Q317" s="693"/>
      <c r="R317" s="693"/>
      <c r="S317" s="693"/>
      <c r="T317" s="693">
        <v>400</v>
      </c>
      <c r="U317" s="693"/>
      <c r="V317" s="693"/>
      <c r="W317" s="693"/>
      <c r="X317" s="693"/>
      <c r="Y317" s="693"/>
      <c r="Z317" s="693"/>
      <c r="AA317" s="694">
        <v>100</v>
      </c>
      <c r="AB317" s="694">
        <v>100</v>
      </c>
      <c r="AC317" s="692">
        <v>1</v>
      </c>
      <c r="AD317" s="690"/>
      <c r="AE317" s="690"/>
      <c r="AF317" s="690"/>
      <c r="AG317" s="690"/>
      <c r="AH317" s="691" t="s">
        <v>127</v>
      </c>
    </row>
    <row r="318" spans="1:34" ht="24" customHeight="1" x14ac:dyDescent="0.25">
      <c r="A318" s="902" t="s">
        <v>123</v>
      </c>
      <c r="B318" s="902"/>
      <c r="C318" s="690" t="s">
        <v>0</v>
      </c>
      <c r="D318" s="690" t="s">
        <v>159</v>
      </c>
      <c r="E318" s="690" t="s">
        <v>2131</v>
      </c>
      <c r="F318" s="691" t="s">
        <v>2172</v>
      </c>
      <c r="G318" s="691" t="s">
        <v>2173</v>
      </c>
      <c r="H318" s="692">
        <v>1</v>
      </c>
      <c r="I318" s="692">
        <v>1</v>
      </c>
      <c r="J318" s="692">
        <v>60</v>
      </c>
      <c r="K318" s="690" t="s">
        <v>1408</v>
      </c>
      <c r="L318" s="690" t="s">
        <v>1438</v>
      </c>
      <c r="M318" s="690" t="s">
        <v>1410</v>
      </c>
      <c r="N318" s="693"/>
      <c r="O318" s="693"/>
      <c r="P318" s="693"/>
      <c r="Q318" s="693"/>
      <c r="R318" s="693"/>
      <c r="S318" s="693"/>
      <c r="T318" s="693">
        <v>1000</v>
      </c>
      <c r="U318" s="693"/>
      <c r="V318" s="693"/>
      <c r="W318" s="693"/>
      <c r="X318" s="693"/>
      <c r="Y318" s="693"/>
      <c r="Z318" s="693"/>
      <c r="AA318" s="694">
        <v>100</v>
      </c>
      <c r="AB318" s="694">
        <v>100</v>
      </c>
      <c r="AC318" s="692">
        <v>1</v>
      </c>
      <c r="AD318" s="690"/>
      <c r="AE318" s="690"/>
      <c r="AF318" s="690"/>
      <c r="AG318" s="690"/>
      <c r="AH318" s="691" t="s">
        <v>127</v>
      </c>
    </row>
    <row r="319" spans="1:34" ht="23.25" customHeight="1" x14ac:dyDescent="0.25">
      <c r="A319" s="902" t="s">
        <v>123</v>
      </c>
      <c r="B319" s="902"/>
      <c r="C319" s="690" t="s">
        <v>0</v>
      </c>
      <c r="D319" s="690" t="s">
        <v>159</v>
      </c>
      <c r="E319" s="690" t="s">
        <v>2131</v>
      </c>
      <c r="F319" s="691" t="s">
        <v>2174</v>
      </c>
      <c r="G319" s="691" t="s">
        <v>2175</v>
      </c>
      <c r="H319" s="692">
        <v>1</v>
      </c>
      <c r="I319" s="692">
        <v>1</v>
      </c>
      <c r="J319" s="692">
        <v>23</v>
      </c>
      <c r="K319" s="690" t="s">
        <v>1408</v>
      </c>
      <c r="L319" s="690" t="s">
        <v>1438</v>
      </c>
      <c r="M319" s="690" t="s">
        <v>1410</v>
      </c>
      <c r="N319" s="693"/>
      <c r="O319" s="693"/>
      <c r="P319" s="693"/>
      <c r="Q319" s="693"/>
      <c r="R319" s="693"/>
      <c r="S319" s="693"/>
      <c r="T319" s="693">
        <v>400</v>
      </c>
      <c r="U319" s="693"/>
      <c r="V319" s="693"/>
      <c r="W319" s="693"/>
      <c r="X319" s="693"/>
      <c r="Y319" s="693"/>
      <c r="Z319" s="693"/>
      <c r="AA319" s="694">
        <v>100</v>
      </c>
      <c r="AB319" s="694">
        <v>100</v>
      </c>
      <c r="AC319" s="692">
        <v>1</v>
      </c>
      <c r="AD319" s="690"/>
      <c r="AE319" s="690"/>
      <c r="AF319" s="690"/>
      <c r="AG319" s="690"/>
      <c r="AH319" s="691" t="s">
        <v>127</v>
      </c>
    </row>
    <row r="320" spans="1:34" ht="24" customHeight="1" x14ac:dyDescent="0.25">
      <c r="A320" s="902" t="s">
        <v>123</v>
      </c>
      <c r="B320" s="902"/>
      <c r="C320" s="690" t="s">
        <v>0</v>
      </c>
      <c r="D320" s="690" t="s">
        <v>159</v>
      </c>
      <c r="E320" s="690" t="s">
        <v>2131</v>
      </c>
      <c r="F320" s="691" t="s">
        <v>2176</v>
      </c>
      <c r="G320" s="691" t="s">
        <v>2177</v>
      </c>
      <c r="H320" s="692">
        <v>1</v>
      </c>
      <c r="I320" s="692">
        <v>1</v>
      </c>
      <c r="J320" s="692">
        <v>144</v>
      </c>
      <c r="K320" s="690" t="s">
        <v>1408</v>
      </c>
      <c r="L320" s="690" t="s">
        <v>1438</v>
      </c>
      <c r="M320" s="690" t="s">
        <v>1410</v>
      </c>
      <c r="N320" s="693"/>
      <c r="O320" s="693"/>
      <c r="P320" s="693"/>
      <c r="Q320" s="693"/>
      <c r="R320" s="693"/>
      <c r="S320" s="693"/>
      <c r="T320" s="693">
        <v>1000</v>
      </c>
      <c r="U320" s="693"/>
      <c r="V320" s="693"/>
      <c r="W320" s="693"/>
      <c r="X320" s="693"/>
      <c r="Y320" s="693"/>
      <c r="Z320" s="693"/>
      <c r="AA320" s="694">
        <v>100</v>
      </c>
      <c r="AB320" s="694">
        <v>100</v>
      </c>
      <c r="AC320" s="692">
        <v>1</v>
      </c>
      <c r="AD320" s="690"/>
      <c r="AE320" s="690"/>
      <c r="AF320" s="690"/>
      <c r="AG320" s="690"/>
      <c r="AH320" s="691" t="s">
        <v>127</v>
      </c>
    </row>
    <row r="321" spans="1:34" ht="24" customHeight="1" x14ac:dyDescent="0.25">
      <c r="A321" s="902" t="s">
        <v>123</v>
      </c>
      <c r="B321" s="902"/>
      <c r="C321" s="690" t="s">
        <v>0</v>
      </c>
      <c r="D321" s="690" t="s">
        <v>159</v>
      </c>
      <c r="E321" s="690" t="s">
        <v>2131</v>
      </c>
      <c r="F321" s="691" t="s">
        <v>2178</v>
      </c>
      <c r="G321" s="691" t="s">
        <v>2179</v>
      </c>
      <c r="H321" s="692">
        <v>1</v>
      </c>
      <c r="I321" s="692">
        <v>1</v>
      </c>
      <c r="J321" s="692">
        <v>52</v>
      </c>
      <c r="K321" s="690" t="s">
        <v>1408</v>
      </c>
      <c r="L321" s="690" t="s">
        <v>1438</v>
      </c>
      <c r="M321" s="690" t="s">
        <v>1410</v>
      </c>
      <c r="N321" s="693"/>
      <c r="O321" s="693"/>
      <c r="P321" s="693"/>
      <c r="Q321" s="693"/>
      <c r="R321" s="693"/>
      <c r="S321" s="693"/>
      <c r="T321" s="693">
        <v>1000</v>
      </c>
      <c r="U321" s="693"/>
      <c r="V321" s="693"/>
      <c r="W321" s="693"/>
      <c r="X321" s="693"/>
      <c r="Y321" s="693"/>
      <c r="Z321" s="693"/>
      <c r="AA321" s="694">
        <v>100</v>
      </c>
      <c r="AB321" s="694">
        <v>100</v>
      </c>
      <c r="AC321" s="692">
        <v>1</v>
      </c>
      <c r="AD321" s="690"/>
      <c r="AE321" s="690"/>
      <c r="AF321" s="690"/>
      <c r="AG321" s="690"/>
      <c r="AH321" s="691" t="s">
        <v>127</v>
      </c>
    </row>
    <row r="322" spans="1:34" ht="23.25" customHeight="1" x14ac:dyDescent="0.25">
      <c r="A322" s="902" t="s">
        <v>123</v>
      </c>
      <c r="B322" s="902"/>
      <c r="C322" s="690" t="s">
        <v>0</v>
      </c>
      <c r="D322" s="690" t="s">
        <v>159</v>
      </c>
      <c r="E322" s="690" t="s">
        <v>2131</v>
      </c>
      <c r="F322" s="691" t="s">
        <v>2180</v>
      </c>
      <c r="G322" s="691" t="s">
        <v>2181</v>
      </c>
      <c r="H322" s="692">
        <v>1</v>
      </c>
      <c r="I322" s="692">
        <v>1</v>
      </c>
      <c r="J322" s="692">
        <v>67</v>
      </c>
      <c r="K322" s="690" t="s">
        <v>1408</v>
      </c>
      <c r="L322" s="690" t="s">
        <v>1438</v>
      </c>
      <c r="M322" s="690" t="s">
        <v>1410</v>
      </c>
      <c r="N322" s="693"/>
      <c r="O322" s="693"/>
      <c r="P322" s="693"/>
      <c r="Q322" s="693"/>
      <c r="R322" s="693"/>
      <c r="S322" s="693"/>
      <c r="T322" s="693">
        <v>1000</v>
      </c>
      <c r="U322" s="693"/>
      <c r="V322" s="693"/>
      <c r="W322" s="693"/>
      <c r="X322" s="693"/>
      <c r="Y322" s="693"/>
      <c r="Z322" s="693"/>
      <c r="AA322" s="694">
        <v>100</v>
      </c>
      <c r="AB322" s="694">
        <v>100</v>
      </c>
      <c r="AC322" s="692">
        <v>1</v>
      </c>
      <c r="AD322" s="690"/>
      <c r="AE322" s="690"/>
      <c r="AF322" s="690"/>
      <c r="AG322" s="690"/>
      <c r="AH322" s="691" t="s">
        <v>127</v>
      </c>
    </row>
    <row r="323" spans="1:34" ht="24" customHeight="1" x14ac:dyDescent="0.25">
      <c r="A323" s="902" t="s">
        <v>123</v>
      </c>
      <c r="B323" s="902"/>
      <c r="C323" s="690" t="s">
        <v>0</v>
      </c>
      <c r="D323" s="690" t="s">
        <v>159</v>
      </c>
      <c r="E323" s="690" t="s">
        <v>2131</v>
      </c>
      <c r="F323" s="691" t="s">
        <v>2182</v>
      </c>
      <c r="G323" s="691" t="s">
        <v>2183</v>
      </c>
      <c r="H323" s="692">
        <v>1</v>
      </c>
      <c r="I323" s="692">
        <v>1</v>
      </c>
      <c r="J323" s="692">
        <v>72</v>
      </c>
      <c r="K323" s="690" t="s">
        <v>1408</v>
      </c>
      <c r="L323" s="690" t="s">
        <v>1438</v>
      </c>
      <c r="M323" s="690" t="s">
        <v>1410</v>
      </c>
      <c r="N323" s="693"/>
      <c r="O323" s="693"/>
      <c r="P323" s="693"/>
      <c r="Q323" s="693"/>
      <c r="R323" s="693"/>
      <c r="S323" s="693"/>
      <c r="T323" s="693">
        <v>400</v>
      </c>
      <c r="U323" s="693"/>
      <c r="V323" s="693"/>
      <c r="W323" s="693"/>
      <c r="X323" s="693"/>
      <c r="Y323" s="693"/>
      <c r="Z323" s="693"/>
      <c r="AA323" s="694">
        <v>100</v>
      </c>
      <c r="AB323" s="694">
        <v>100</v>
      </c>
      <c r="AC323" s="692">
        <v>1</v>
      </c>
      <c r="AD323" s="690"/>
      <c r="AE323" s="690"/>
      <c r="AF323" s="690"/>
      <c r="AG323" s="690"/>
      <c r="AH323" s="691" t="s">
        <v>127</v>
      </c>
    </row>
    <row r="324" spans="1:34" ht="23.25" customHeight="1" x14ac:dyDescent="0.25">
      <c r="A324" s="902" t="s">
        <v>123</v>
      </c>
      <c r="B324" s="902"/>
      <c r="C324" s="690" t="s">
        <v>0</v>
      </c>
      <c r="D324" s="690" t="s">
        <v>159</v>
      </c>
      <c r="E324" s="690" t="s">
        <v>2131</v>
      </c>
      <c r="F324" s="691" t="s">
        <v>2184</v>
      </c>
      <c r="G324" s="691" t="s">
        <v>2185</v>
      </c>
      <c r="H324" s="692">
        <v>1</v>
      </c>
      <c r="I324" s="692">
        <v>1</v>
      </c>
      <c r="J324" s="692">
        <v>50</v>
      </c>
      <c r="K324" s="690" t="s">
        <v>1408</v>
      </c>
      <c r="L324" s="690" t="s">
        <v>1438</v>
      </c>
      <c r="M324" s="690" t="s">
        <v>1410</v>
      </c>
      <c r="N324" s="693"/>
      <c r="O324" s="693"/>
      <c r="P324" s="693"/>
      <c r="Q324" s="693"/>
      <c r="R324" s="693"/>
      <c r="S324" s="693"/>
      <c r="T324" s="693">
        <v>1000</v>
      </c>
      <c r="U324" s="693"/>
      <c r="V324" s="693"/>
      <c r="W324" s="693"/>
      <c r="X324" s="693"/>
      <c r="Y324" s="693"/>
      <c r="Z324" s="693"/>
      <c r="AA324" s="694">
        <v>100</v>
      </c>
      <c r="AB324" s="694">
        <v>100</v>
      </c>
      <c r="AC324" s="692">
        <v>1</v>
      </c>
      <c r="AD324" s="690"/>
      <c r="AE324" s="690"/>
      <c r="AF324" s="690"/>
      <c r="AG324" s="690"/>
      <c r="AH324" s="691" t="s">
        <v>127</v>
      </c>
    </row>
    <row r="325" spans="1:34" ht="24" customHeight="1" x14ac:dyDescent="0.25">
      <c r="A325" s="902" t="s">
        <v>123</v>
      </c>
      <c r="B325" s="902"/>
      <c r="C325" s="690" t="s">
        <v>0</v>
      </c>
      <c r="D325" s="690" t="s">
        <v>159</v>
      </c>
      <c r="E325" s="690" t="s">
        <v>2131</v>
      </c>
      <c r="F325" s="691" t="s">
        <v>2186</v>
      </c>
      <c r="G325" s="691" t="s">
        <v>2187</v>
      </c>
      <c r="H325" s="692">
        <v>1</v>
      </c>
      <c r="I325" s="692">
        <v>1</v>
      </c>
      <c r="J325" s="692">
        <v>53</v>
      </c>
      <c r="K325" s="690" t="s">
        <v>1408</v>
      </c>
      <c r="L325" s="690" t="s">
        <v>1438</v>
      </c>
      <c r="M325" s="690" t="s">
        <v>1410</v>
      </c>
      <c r="N325" s="693"/>
      <c r="O325" s="693"/>
      <c r="P325" s="693"/>
      <c r="Q325" s="693"/>
      <c r="R325" s="693"/>
      <c r="S325" s="693"/>
      <c r="T325" s="693">
        <v>1000</v>
      </c>
      <c r="U325" s="693"/>
      <c r="V325" s="693"/>
      <c r="W325" s="693"/>
      <c r="X325" s="693"/>
      <c r="Y325" s="693"/>
      <c r="Z325" s="693"/>
      <c r="AA325" s="694">
        <v>100</v>
      </c>
      <c r="AB325" s="694">
        <v>100</v>
      </c>
      <c r="AC325" s="692">
        <v>1</v>
      </c>
      <c r="AD325" s="690"/>
      <c r="AE325" s="690"/>
      <c r="AF325" s="690"/>
      <c r="AG325" s="690"/>
      <c r="AH325" s="691" t="s">
        <v>127</v>
      </c>
    </row>
    <row r="326" spans="1:34" ht="24" customHeight="1" x14ac:dyDescent="0.25">
      <c r="A326" s="902" t="s">
        <v>123</v>
      </c>
      <c r="B326" s="902"/>
      <c r="C326" s="690" t="s">
        <v>0</v>
      </c>
      <c r="D326" s="690" t="s">
        <v>159</v>
      </c>
      <c r="E326" s="690" t="s">
        <v>2131</v>
      </c>
      <c r="F326" s="691" t="s">
        <v>2188</v>
      </c>
      <c r="G326" s="691" t="s">
        <v>2189</v>
      </c>
      <c r="H326" s="692">
        <v>1</v>
      </c>
      <c r="I326" s="692">
        <v>1</v>
      </c>
      <c r="J326" s="692">
        <v>65</v>
      </c>
      <c r="K326" s="690" t="s">
        <v>1408</v>
      </c>
      <c r="L326" s="690" t="s">
        <v>1438</v>
      </c>
      <c r="M326" s="690" t="s">
        <v>1410</v>
      </c>
      <c r="N326" s="693"/>
      <c r="O326" s="693"/>
      <c r="P326" s="693"/>
      <c r="Q326" s="693"/>
      <c r="R326" s="693"/>
      <c r="S326" s="693"/>
      <c r="T326" s="693">
        <v>1000</v>
      </c>
      <c r="U326" s="693"/>
      <c r="V326" s="693"/>
      <c r="W326" s="693"/>
      <c r="X326" s="693"/>
      <c r="Y326" s="693"/>
      <c r="Z326" s="693"/>
      <c r="AA326" s="694">
        <v>100</v>
      </c>
      <c r="AB326" s="694">
        <v>100</v>
      </c>
      <c r="AC326" s="692">
        <v>1</v>
      </c>
      <c r="AD326" s="690"/>
      <c r="AE326" s="690"/>
      <c r="AF326" s="690"/>
      <c r="AG326" s="690"/>
      <c r="AH326" s="691" t="s">
        <v>127</v>
      </c>
    </row>
    <row r="327" spans="1:34" ht="23.25" customHeight="1" x14ac:dyDescent="0.25">
      <c r="A327" s="902" t="s">
        <v>123</v>
      </c>
      <c r="B327" s="902"/>
      <c r="C327" s="690" t="s">
        <v>0</v>
      </c>
      <c r="D327" s="690" t="s">
        <v>159</v>
      </c>
      <c r="E327" s="690" t="s">
        <v>2131</v>
      </c>
      <c r="F327" s="691" t="s">
        <v>2190</v>
      </c>
      <c r="G327" s="691" t="s">
        <v>2191</v>
      </c>
      <c r="H327" s="692">
        <v>1</v>
      </c>
      <c r="I327" s="692">
        <v>1</v>
      </c>
      <c r="J327" s="692">
        <v>53</v>
      </c>
      <c r="K327" s="690" t="s">
        <v>1408</v>
      </c>
      <c r="L327" s="690" t="s">
        <v>1438</v>
      </c>
      <c r="M327" s="690" t="s">
        <v>1410</v>
      </c>
      <c r="N327" s="693"/>
      <c r="O327" s="693"/>
      <c r="P327" s="693"/>
      <c r="Q327" s="693"/>
      <c r="R327" s="693"/>
      <c r="S327" s="693"/>
      <c r="T327" s="693">
        <v>1000</v>
      </c>
      <c r="U327" s="693"/>
      <c r="V327" s="693"/>
      <c r="W327" s="693"/>
      <c r="X327" s="693"/>
      <c r="Y327" s="693"/>
      <c r="Z327" s="693"/>
      <c r="AA327" s="694">
        <v>100</v>
      </c>
      <c r="AB327" s="694">
        <v>100</v>
      </c>
      <c r="AC327" s="692">
        <v>1</v>
      </c>
      <c r="AD327" s="690"/>
      <c r="AE327" s="690"/>
      <c r="AF327" s="690"/>
      <c r="AG327" s="690"/>
      <c r="AH327" s="691" t="s">
        <v>127</v>
      </c>
    </row>
    <row r="328" spans="1:34" ht="24" customHeight="1" x14ac:dyDescent="0.25">
      <c r="A328" s="902" t="s">
        <v>123</v>
      </c>
      <c r="B328" s="902"/>
      <c r="C328" s="690" t="s">
        <v>0</v>
      </c>
      <c r="D328" s="690" t="s">
        <v>159</v>
      </c>
      <c r="E328" s="690" t="s">
        <v>2131</v>
      </c>
      <c r="F328" s="691" t="s">
        <v>2192</v>
      </c>
      <c r="G328" s="691" t="s">
        <v>2193</v>
      </c>
      <c r="H328" s="692">
        <v>1</v>
      </c>
      <c r="I328" s="692">
        <v>1</v>
      </c>
      <c r="J328" s="692">
        <v>38</v>
      </c>
      <c r="K328" s="690" t="s">
        <v>1408</v>
      </c>
      <c r="L328" s="690" t="s">
        <v>1438</v>
      </c>
      <c r="M328" s="690" t="s">
        <v>1410</v>
      </c>
      <c r="N328" s="693"/>
      <c r="O328" s="693"/>
      <c r="P328" s="693"/>
      <c r="Q328" s="693"/>
      <c r="R328" s="693"/>
      <c r="S328" s="693"/>
      <c r="T328" s="693">
        <v>1000</v>
      </c>
      <c r="U328" s="693"/>
      <c r="V328" s="693"/>
      <c r="W328" s="693"/>
      <c r="X328" s="693"/>
      <c r="Y328" s="693"/>
      <c r="Z328" s="693"/>
      <c r="AA328" s="694">
        <v>100</v>
      </c>
      <c r="AB328" s="694">
        <v>100</v>
      </c>
      <c r="AC328" s="692">
        <v>1</v>
      </c>
      <c r="AD328" s="690"/>
      <c r="AE328" s="690"/>
      <c r="AF328" s="690"/>
      <c r="AG328" s="690"/>
      <c r="AH328" s="691" t="s">
        <v>127</v>
      </c>
    </row>
    <row r="329" spans="1:34" ht="23.25" customHeight="1" x14ac:dyDescent="0.25">
      <c r="A329" s="902" t="s">
        <v>123</v>
      </c>
      <c r="B329" s="902"/>
      <c r="C329" s="690" t="s">
        <v>0</v>
      </c>
      <c r="D329" s="690" t="s">
        <v>159</v>
      </c>
      <c r="E329" s="690" t="s">
        <v>2131</v>
      </c>
      <c r="F329" s="691" t="s">
        <v>2194</v>
      </c>
      <c r="G329" s="691" t="s">
        <v>2195</v>
      </c>
      <c r="H329" s="692">
        <v>1</v>
      </c>
      <c r="I329" s="692">
        <v>1</v>
      </c>
      <c r="J329" s="692">
        <v>120</v>
      </c>
      <c r="K329" s="690" t="s">
        <v>1408</v>
      </c>
      <c r="L329" s="690" t="s">
        <v>1438</v>
      </c>
      <c r="M329" s="690" t="s">
        <v>1410</v>
      </c>
      <c r="N329" s="693"/>
      <c r="O329" s="693"/>
      <c r="P329" s="693"/>
      <c r="Q329" s="693"/>
      <c r="R329" s="693"/>
      <c r="S329" s="693"/>
      <c r="T329" s="693">
        <v>1000</v>
      </c>
      <c r="U329" s="693"/>
      <c r="V329" s="693"/>
      <c r="W329" s="693"/>
      <c r="X329" s="693"/>
      <c r="Y329" s="693"/>
      <c r="Z329" s="693"/>
      <c r="AA329" s="694">
        <v>100</v>
      </c>
      <c r="AB329" s="694">
        <v>100</v>
      </c>
      <c r="AC329" s="692">
        <v>1</v>
      </c>
      <c r="AD329" s="690"/>
      <c r="AE329" s="690"/>
      <c r="AF329" s="690"/>
      <c r="AG329" s="690"/>
      <c r="AH329" s="691" t="s">
        <v>127</v>
      </c>
    </row>
    <row r="330" spans="1:34" ht="24" customHeight="1" x14ac:dyDescent="0.25">
      <c r="A330" s="902" t="s">
        <v>123</v>
      </c>
      <c r="B330" s="902"/>
      <c r="C330" s="690" t="s">
        <v>0</v>
      </c>
      <c r="D330" s="690" t="s">
        <v>159</v>
      </c>
      <c r="E330" s="690" t="s">
        <v>2131</v>
      </c>
      <c r="F330" s="691" t="s">
        <v>2196</v>
      </c>
      <c r="G330" s="691" t="s">
        <v>2197</v>
      </c>
      <c r="H330" s="692">
        <v>1</v>
      </c>
      <c r="I330" s="692">
        <v>1</v>
      </c>
      <c r="J330" s="692">
        <v>156</v>
      </c>
      <c r="K330" s="690" t="s">
        <v>1408</v>
      </c>
      <c r="L330" s="690" t="s">
        <v>1438</v>
      </c>
      <c r="M330" s="690" t="s">
        <v>1410</v>
      </c>
      <c r="N330" s="693"/>
      <c r="O330" s="693"/>
      <c r="P330" s="693"/>
      <c r="Q330" s="693"/>
      <c r="R330" s="693"/>
      <c r="S330" s="693"/>
      <c r="T330" s="693">
        <v>1000</v>
      </c>
      <c r="U330" s="693"/>
      <c r="V330" s="693"/>
      <c r="W330" s="693"/>
      <c r="X330" s="693"/>
      <c r="Y330" s="693"/>
      <c r="Z330" s="693"/>
      <c r="AA330" s="694">
        <v>100</v>
      </c>
      <c r="AB330" s="694">
        <v>100</v>
      </c>
      <c r="AC330" s="692">
        <v>1</v>
      </c>
      <c r="AD330" s="690"/>
      <c r="AE330" s="690"/>
      <c r="AF330" s="690"/>
      <c r="AG330" s="690"/>
      <c r="AH330" s="691" t="s">
        <v>127</v>
      </c>
    </row>
    <row r="331" spans="1:34" ht="24" customHeight="1" x14ac:dyDescent="0.25">
      <c r="A331" s="902" t="s">
        <v>123</v>
      </c>
      <c r="B331" s="902"/>
      <c r="C331" s="690" t="s">
        <v>0</v>
      </c>
      <c r="D331" s="690" t="s">
        <v>159</v>
      </c>
      <c r="E331" s="690" t="s">
        <v>2131</v>
      </c>
      <c r="F331" s="691" t="s">
        <v>2198</v>
      </c>
      <c r="G331" s="691" t="s">
        <v>2199</v>
      </c>
      <c r="H331" s="692">
        <v>1</v>
      </c>
      <c r="I331" s="692">
        <v>1</v>
      </c>
      <c r="J331" s="692">
        <v>76</v>
      </c>
      <c r="K331" s="690" t="s">
        <v>1408</v>
      </c>
      <c r="L331" s="690" t="s">
        <v>1438</v>
      </c>
      <c r="M331" s="690" t="s">
        <v>1410</v>
      </c>
      <c r="N331" s="693"/>
      <c r="O331" s="693"/>
      <c r="P331" s="693"/>
      <c r="Q331" s="693"/>
      <c r="R331" s="693"/>
      <c r="S331" s="693"/>
      <c r="T331" s="693">
        <v>1000</v>
      </c>
      <c r="U331" s="693"/>
      <c r="V331" s="693"/>
      <c r="W331" s="693"/>
      <c r="X331" s="693"/>
      <c r="Y331" s="693"/>
      <c r="Z331" s="693"/>
      <c r="AA331" s="694">
        <v>100</v>
      </c>
      <c r="AB331" s="694">
        <v>100</v>
      </c>
      <c r="AC331" s="692">
        <v>1</v>
      </c>
      <c r="AD331" s="690"/>
      <c r="AE331" s="690"/>
      <c r="AF331" s="690"/>
      <c r="AG331" s="690"/>
      <c r="AH331" s="691" t="s">
        <v>127</v>
      </c>
    </row>
    <row r="332" spans="1:34" ht="23.25" customHeight="1" x14ac:dyDescent="0.25">
      <c r="A332" s="902" t="s">
        <v>123</v>
      </c>
      <c r="B332" s="902"/>
      <c r="C332" s="690" t="s">
        <v>0</v>
      </c>
      <c r="D332" s="690" t="s">
        <v>159</v>
      </c>
      <c r="E332" s="690" t="s">
        <v>2131</v>
      </c>
      <c r="F332" s="691" t="s">
        <v>2200</v>
      </c>
      <c r="G332" s="691" t="s">
        <v>2201</v>
      </c>
      <c r="H332" s="692">
        <v>1</v>
      </c>
      <c r="I332" s="692">
        <v>2</v>
      </c>
      <c r="J332" s="692">
        <v>71</v>
      </c>
      <c r="K332" s="690" t="s">
        <v>1408</v>
      </c>
      <c r="L332" s="690" t="s">
        <v>1438</v>
      </c>
      <c r="M332" s="690" t="s">
        <v>1410</v>
      </c>
      <c r="N332" s="693"/>
      <c r="O332" s="693"/>
      <c r="P332" s="693"/>
      <c r="Q332" s="693"/>
      <c r="R332" s="693"/>
      <c r="S332" s="693"/>
      <c r="T332" s="693">
        <v>1000</v>
      </c>
      <c r="U332" s="693"/>
      <c r="V332" s="693"/>
      <c r="W332" s="693"/>
      <c r="X332" s="693"/>
      <c r="Y332" s="693"/>
      <c r="Z332" s="693"/>
      <c r="AA332" s="694">
        <v>100</v>
      </c>
      <c r="AB332" s="694">
        <v>100</v>
      </c>
      <c r="AC332" s="692">
        <v>1</v>
      </c>
      <c r="AD332" s="690"/>
      <c r="AE332" s="690"/>
      <c r="AF332" s="690"/>
      <c r="AG332" s="690"/>
      <c r="AH332" s="691" t="s">
        <v>127</v>
      </c>
    </row>
    <row r="333" spans="1:34" ht="18" customHeight="1" x14ac:dyDescent="0.25">
      <c r="A333" s="904" t="s">
        <v>8</v>
      </c>
      <c r="B333" s="904"/>
      <c r="C333" s="904"/>
      <c r="D333" s="904"/>
      <c r="E333" s="904"/>
      <c r="F333" s="904"/>
      <c r="G333" s="904"/>
      <c r="H333" s="705">
        <v>609</v>
      </c>
      <c r="I333" s="705">
        <v>839</v>
      </c>
      <c r="J333" s="705">
        <v>76496</v>
      </c>
      <c r="K333" s="922"/>
      <c r="L333" s="922"/>
      <c r="M333" s="922"/>
      <c r="N333" s="706"/>
      <c r="O333" s="706"/>
      <c r="P333" s="706">
        <v>246.77</v>
      </c>
      <c r="Q333" s="706">
        <v>7.75</v>
      </c>
      <c r="R333" s="706"/>
      <c r="S333" s="706"/>
      <c r="T333" s="706">
        <v>285357</v>
      </c>
      <c r="U333" s="706"/>
      <c r="V333" s="706">
        <v>88.71</v>
      </c>
      <c r="W333" s="707"/>
      <c r="X333" s="706">
        <v>1730</v>
      </c>
      <c r="Y333" s="706">
        <v>37</v>
      </c>
      <c r="Z333" s="706">
        <v>2</v>
      </c>
      <c r="AA333" s="905"/>
      <c r="AB333" s="905"/>
      <c r="AC333" s="708">
        <v>302</v>
      </c>
      <c r="AD333" s="708">
        <v>1</v>
      </c>
      <c r="AE333" s="708">
        <v>0</v>
      </c>
      <c r="AF333" s="708">
        <v>0</v>
      </c>
      <c r="AG333" s="708">
        <v>26</v>
      </c>
      <c r="AH333" s="708"/>
    </row>
  </sheetData>
  <mergeCells count="347">
    <mergeCell ref="AA2:AB2"/>
    <mergeCell ref="AC2:AH2"/>
    <mergeCell ref="A4:B4"/>
    <mergeCell ref="B1:AH1"/>
    <mergeCell ref="A2:B3"/>
    <mergeCell ref="C2:C3"/>
    <mergeCell ref="D2:D3"/>
    <mergeCell ref="E2:E3"/>
    <mergeCell ref="F2:G2"/>
    <mergeCell ref="H2:H3"/>
    <mergeCell ref="I2:I3"/>
    <mergeCell ref="J2:J3"/>
    <mergeCell ref="K2:K3"/>
    <mergeCell ref="A5:B5"/>
    <mergeCell ref="A6:B6"/>
    <mergeCell ref="A7:B7"/>
    <mergeCell ref="A8:B8"/>
    <mergeCell ref="A9:B9"/>
    <mergeCell ref="A10:B10"/>
    <mergeCell ref="L2:L3"/>
    <mergeCell ref="M2:M3"/>
    <mergeCell ref="Y2:Z2"/>
    <mergeCell ref="A17:B17"/>
    <mergeCell ref="A18:B18"/>
    <mergeCell ref="A19:B19"/>
    <mergeCell ref="A20:B20"/>
    <mergeCell ref="A21:B21"/>
    <mergeCell ref="A22:B22"/>
    <mergeCell ref="A11:B11"/>
    <mergeCell ref="A12:B12"/>
    <mergeCell ref="A13:B13"/>
    <mergeCell ref="A14:B14"/>
    <mergeCell ref="A15:B15"/>
    <mergeCell ref="A16:B16"/>
    <mergeCell ref="A29:B29"/>
    <mergeCell ref="A30:B30"/>
    <mergeCell ref="A31:B31"/>
    <mergeCell ref="A32:B32"/>
    <mergeCell ref="A33:B33"/>
    <mergeCell ref="A34:B34"/>
    <mergeCell ref="A23:B23"/>
    <mergeCell ref="A24:B24"/>
    <mergeCell ref="A25:B25"/>
    <mergeCell ref="A26:B26"/>
    <mergeCell ref="A27:B27"/>
    <mergeCell ref="A28:B28"/>
    <mergeCell ref="A41:B41"/>
    <mergeCell ref="A42:B42"/>
    <mergeCell ref="A43:B43"/>
    <mergeCell ref="A44:B44"/>
    <mergeCell ref="A45:B45"/>
    <mergeCell ref="A46:B46"/>
    <mergeCell ref="A35:B35"/>
    <mergeCell ref="A36:B36"/>
    <mergeCell ref="A37:B37"/>
    <mergeCell ref="A38:B38"/>
    <mergeCell ref="A39:B39"/>
    <mergeCell ref="A40:B40"/>
    <mergeCell ref="A53:B53"/>
    <mergeCell ref="A54:B54"/>
    <mergeCell ref="A55:B55"/>
    <mergeCell ref="A56:B56"/>
    <mergeCell ref="A57:B57"/>
    <mergeCell ref="A58:B58"/>
    <mergeCell ref="A47:B47"/>
    <mergeCell ref="A48:B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61:B161"/>
    <mergeCell ref="A162:B162"/>
    <mergeCell ref="A163:B163"/>
    <mergeCell ref="A164:B164"/>
    <mergeCell ref="A165:B165"/>
    <mergeCell ref="A166:B166"/>
    <mergeCell ref="A155:B155"/>
    <mergeCell ref="A156:B156"/>
    <mergeCell ref="A157:B157"/>
    <mergeCell ref="A158:B158"/>
    <mergeCell ref="A159:B159"/>
    <mergeCell ref="A160:B160"/>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85:B185"/>
    <mergeCell ref="A186:B186"/>
    <mergeCell ref="A187:B187"/>
    <mergeCell ref="A188:B188"/>
    <mergeCell ref="A189:B189"/>
    <mergeCell ref="A190:B190"/>
    <mergeCell ref="A179:B179"/>
    <mergeCell ref="A180:B180"/>
    <mergeCell ref="A181:B181"/>
    <mergeCell ref="A182:B182"/>
    <mergeCell ref="A183:B183"/>
    <mergeCell ref="A184:B184"/>
    <mergeCell ref="A197:B197"/>
    <mergeCell ref="A198:B198"/>
    <mergeCell ref="A199:B199"/>
    <mergeCell ref="A200:B200"/>
    <mergeCell ref="A201:B201"/>
    <mergeCell ref="A202:B202"/>
    <mergeCell ref="A191:B191"/>
    <mergeCell ref="A192:B192"/>
    <mergeCell ref="A193:B193"/>
    <mergeCell ref="A194:B194"/>
    <mergeCell ref="A195:B195"/>
    <mergeCell ref="A196:B196"/>
    <mergeCell ref="A209:B209"/>
    <mergeCell ref="A210:B210"/>
    <mergeCell ref="A211:B211"/>
    <mergeCell ref="A212:B212"/>
    <mergeCell ref="A213:B213"/>
    <mergeCell ref="A214:B214"/>
    <mergeCell ref="A203:B203"/>
    <mergeCell ref="A204:B204"/>
    <mergeCell ref="A205:B205"/>
    <mergeCell ref="A206:B206"/>
    <mergeCell ref="A207:B207"/>
    <mergeCell ref="A208:B208"/>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33:B233"/>
    <mergeCell ref="A234:B234"/>
    <mergeCell ref="A235:B235"/>
    <mergeCell ref="A236:B236"/>
    <mergeCell ref="A237:B237"/>
    <mergeCell ref="A238:B238"/>
    <mergeCell ref="A227:B227"/>
    <mergeCell ref="A228:B228"/>
    <mergeCell ref="A229:B229"/>
    <mergeCell ref="A230:B230"/>
    <mergeCell ref="A231:B231"/>
    <mergeCell ref="A232:B232"/>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69:B269"/>
    <mergeCell ref="A270:B270"/>
    <mergeCell ref="A271:B271"/>
    <mergeCell ref="A272:B272"/>
    <mergeCell ref="A273:B273"/>
    <mergeCell ref="A274:B274"/>
    <mergeCell ref="A263:B263"/>
    <mergeCell ref="A264:B264"/>
    <mergeCell ref="A265:B265"/>
    <mergeCell ref="A266:B266"/>
    <mergeCell ref="A267:B267"/>
    <mergeCell ref="A268:B268"/>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93:B293"/>
    <mergeCell ref="A294:B294"/>
    <mergeCell ref="A295:B295"/>
    <mergeCell ref="A296:B296"/>
    <mergeCell ref="A297:B297"/>
    <mergeCell ref="A298:B298"/>
    <mergeCell ref="A287:B287"/>
    <mergeCell ref="A288:B288"/>
    <mergeCell ref="A289:B289"/>
    <mergeCell ref="A290:B290"/>
    <mergeCell ref="A291:B291"/>
    <mergeCell ref="A292:B292"/>
    <mergeCell ref="A305:B305"/>
    <mergeCell ref="A306:B306"/>
    <mergeCell ref="A307:B307"/>
    <mergeCell ref="A308:B308"/>
    <mergeCell ref="A309:B309"/>
    <mergeCell ref="A310:B310"/>
    <mergeCell ref="A299:B299"/>
    <mergeCell ref="A300:B300"/>
    <mergeCell ref="A301:B301"/>
    <mergeCell ref="A302:B302"/>
    <mergeCell ref="A303:B303"/>
    <mergeCell ref="A304:B304"/>
    <mergeCell ref="A317:B317"/>
    <mergeCell ref="A318:B318"/>
    <mergeCell ref="A319:B319"/>
    <mergeCell ref="A320:B320"/>
    <mergeCell ref="A321:B321"/>
    <mergeCell ref="A322:B322"/>
    <mergeCell ref="A311:B311"/>
    <mergeCell ref="A312:B312"/>
    <mergeCell ref="A313:B313"/>
    <mergeCell ref="A314:B314"/>
    <mergeCell ref="A315:B315"/>
    <mergeCell ref="A316:B316"/>
    <mergeCell ref="AA333:AB333"/>
    <mergeCell ref="A329:B329"/>
    <mergeCell ref="A330:B330"/>
    <mergeCell ref="A331:B331"/>
    <mergeCell ref="A332:B332"/>
    <mergeCell ref="A333:G333"/>
    <mergeCell ref="K333:M333"/>
    <mergeCell ref="A323:B323"/>
    <mergeCell ref="A324:B324"/>
    <mergeCell ref="A325:B325"/>
    <mergeCell ref="A326:B326"/>
    <mergeCell ref="A327:B327"/>
    <mergeCell ref="A328:B328"/>
  </mergeCells>
  <pageMargins left="0.28999999165534973" right="0.23000000417232513" top="0.18000000715255737" bottom="0.44999998807907104" header="0.3" footer="0.3"/>
  <pageSetup paperSize="25" orientation="landscape" errors="blank"/>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sheetPr>
  <dimension ref="A1:U29"/>
  <sheetViews>
    <sheetView showGridLines="0" workbookViewId="0">
      <selection activeCell="I2" sqref="I1:L1048576"/>
    </sheetView>
  </sheetViews>
  <sheetFormatPr defaultRowHeight="15" x14ac:dyDescent="0.25"/>
  <cols>
    <col min="1" max="1" width="7.5703125" style="684" customWidth="1"/>
    <col min="2" max="2" width="9.85546875" style="684" customWidth="1"/>
    <col min="3" max="3" width="10.42578125" style="684" customWidth="1"/>
    <col min="4" max="4" width="20.85546875" style="684" customWidth="1"/>
    <col min="5" max="5" width="21" style="684" customWidth="1"/>
    <col min="6" max="6" width="5.7109375" style="684" customWidth="1"/>
    <col min="7" max="7" width="13.5703125" style="684" customWidth="1"/>
    <col min="8" max="8" width="12.28515625" style="684" customWidth="1"/>
    <col min="9" max="9" width="10" style="684" customWidth="1"/>
    <col min="10" max="10" width="8.85546875" style="684" customWidth="1"/>
    <col min="11" max="11" width="7" style="684" customWidth="1"/>
    <col min="12" max="12" width="6.85546875" style="684" customWidth="1"/>
    <col min="13" max="13" width="7.140625" style="684" customWidth="1"/>
    <col min="14" max="14" width="0.140625" style="684" customWidth="1"/>
    <col min="15" max="15" width="6.85546875" style="684" customWidth="1"/>
    <col min="16" max="16" width="5.85546875" style="684" customWidth="1"/>
    <col min="17" max="17" width="7.28515625" style="684" customWidth="1"/>
    <col min="18" max="18" width="5.42578125" style="684" customWidth="1"/>
    <col min="19" max="19" width="7.140625" style="684" customWidth="1"/>
    <col min="20" max="20" width="6.85546875" style="684" customWidth="1"/>
    <col min="21" max="21" width="17.5703125" style="684" customWidth="1"/>
    <col min="22" max="252" width="9.140625" style="684"/>
    <col min="253" max="253" width="7.5703125" style="684" customWidth="1"/>
    <col min="254" max="254" width="9.85546875" style="684" customWidth="1"/>
    <col min="255" max="255" width="10.42578125" style="684" customWidth="1"/>
    <col min="256" max="256" width="20.85546875" style="684" customWidth="1"/>
    <col min="257" max="257" width="21" style="684" customWidth="1"/>
    <col min="258" max="258" width="5.7109375" style="684" customWidth="1"/>
    <col min="259" max="259" width="13.5703125" style="684" customWidth="1"/>
    <col min="260" max="260" width="12.28515625" style="684" customWidth="1"/>
    <col min="261" max="261" width="9.7109375" style="684" customWidth="1"/>
    <col min="262" max="262" width="8.42578125" style="684" customWidth="1"/>
    <col min="263" max="263" width="7.28515625" style="684" customWidth="1"/>
    <col min="264" max="264" width="7.85546875" style="684" customWidth="1"/>
    <col min="265" max="265" width="10" style="684" customWidth="1"/>
    <col min="266" max="266" width="8.85546875" style="684" customWidth="1"/>
    <col min="267" max="267" width="7" style="684" customWidth="1"/>
    <col min="268" max="268" width="6.85546875" style="684" customWidth="1"/>
    <col min="269" max="269" width="7.140625" style="684" customWidth="1"/>
    <col min="270" max="270" width="0.140625" style="684" customWidth="1"/>
    <col min="271" max="271" width="6.85546875" style="684" customWidth="1"/>
    <col min="272" max="272" width="5.85546875" style="684" customWidth="1"/>
    <col min="273" max="273" width="7.28515625" style="684" customWidth="1"/>
    <col min="274" max="274" width="5.42578125" style="684" customWidth="1"/>
    <col min="275" max="275" width="7.140625" style="684" customWidth="1"/>
    <col min="276" max="276" width="6.85546875" style="684" customWidth="1"/>
    <col min="277" max="277" width="17.5703125" style="684" customWidth="1"/>
    <col min="278" max="508" width="9.140625" style="684"/>
    <col min="509" max="509" width="7.5703125" style="684" customWidth="1"/>
    <col min="510" max="510" width="9.85546875" style="684" customWidth="1"/>
    <col min="511" max="511" width="10.42578125" style="684" customWidth="1"/>
    <col min="512" max="512" width="20.85546875" style="684" customWidth="1"/>
    <col min="513" max="513" width="21" style="684" customWidth="1"/>
    <col min="514" max="514" width="5.7109375" style="684" customWidth="1"/>
    <col min="515" max="515" width="13.5703125" style="684" customWidth="1"/>
    <col min="516" max="516" width="12.28515625" style="684" customWidth="1"/>
    <col min="517" max="517" width="9.7109375" style="684" customWidth="1"/>
    <col min="518" max="518" width="8.42578125" style="684" customWidth="1"/>
    <col min="519" max="519" width="7.28515625" style="684" customWidth="1"/>
    <col min="520" max="520" width="7.85546875" style="684" customWidth="1"/>
    <col min="521" max="521" width="10" style="684" customWidth="1"/>
    <col min="522" max="522" width="8.85546875" style="684" customWidth="1"/>
    <col min="523" max="523" width="7" style="684" customWidth="1"/>
    <col min="524" max="524" width="6.85546875" style="684" customWidth="1"/>
    <col min="525" max="525" width="7.140625" style="684" customWidth="1"/>
    <col min="526" max="526" width="0.140625" style="684" customWidth="1"/>
    <col min="527" max="527" width="6.85546875" style="684" customWidth="1"/>
    <col min="528" max="528" width="5.85546875" style="684" customWidth="1"/>
    <col min="529" max="529" width="7.28515625" style="684" customWidth="1"/>
    <col min="530" max="530" width="5.42578125" style="684" customWidth="1"/>
    <col min="531" max="531" width="7.140625" style="684" customWidth="1"/>
    <col min="532" max="532" width="6.85546875" style="684" customWidth="1"/>
    <col min="533" max="533" width="17.5703125" style="684" customWidth="1"/>
    <col min="534" max="764" width="9.140625" style="684"/>
    <col min="765" max="765" width="7.5703125" style="684" customWidth="1"/>
    <col min="766" max="766" width="9.85546875" style="684" customWidth="1"/>
    <col min="767" max="767" width="10.42578125" style="684" customWidth="1"/>
    <col min="768" max="768" width="20.85546875" style="684" customWidth="1"/>
    <col min="769" max="769" width="21" style="684" customWidth="1"/>
    <col min="770" max="770" width="5.7109375" style="684" customWidth="1"/>
    <col min="771" max="771" width="13.5703125" style="684" customWidth="1"/>
    <col min="772" max="772" width="12.28515625" style="684" customWidth="1"/>
    <col min="773" max="773" width="9.7109375" style="684" customWidth="1"/>
    <col min="774" max="774" width="8.42578125" style="684" customWidth="1"/>
    <col min="775" max="775" width="7.28515625" style="684" customWidth="1"/>
    <col min="776" max="776" width="7.85546875" style="684" customWidth="1"/>
    <col min="777" max="777" width="10" style="684" customWidth="1"/>
    <col min="778" max="778" width="8.85546875" style="684" customWidth="1"/>
    <col min="779" max="779" width="7" style="684" customWidth="1"/>
    <col min="780" max="780" width="6.85546875" style="684" customWidth="1"/>
    <col min="781" max="781" width="7.140625" style="684" customWidth="1"/>
    <col min="782" max="782" width="0.140625" style="684" customWidth="1"/>
    <col min="783" max="783" width="6.85546875" style="684" customWidth="1"/>
    <col min="784" max="784" width="5.85546875" style="684" customWidth="1"/>
    <col min="785" max="785" width="7.28515625" style="684" customWidth="1"/>
    <col min="786" max="786" width="5.42578125" style="684" customWidth="1"/>
    <col min="787" max="787" width="7.140625" style="684" customWidth="1"/>
    <col min="788" max="788" width="6.85546875" style="684" customWidth="1"/>
    <col min="789" max="789" width="17.5703125" style="684" customWidth="1"/>
    <col min="790" max="1020" width="9.140625" style="684"/>
    <col min="1021" max="1021" width="7.5703125" style="684" customWidth="1"/>
    <col min="1022" max="1022" width="9.85546875" style="684" customWidth="1"/>
    <col min="1023" max="1023" width="10.42578125" style="684" customWidth="1"/>
    <col min="1024" max="1024" width="20.85546875" style="684" customWidth="1"/>
    <col min="1025" max="1025" width="21" style="684" customWidth="1"/>
    <col min="1026" max="1026" width="5.7109375" style="684" customWidth="1"/>
    <col min="1027" max="1027" width="13.5703125" style="684" customWidth="1"/>
    <col min="1028" max="1028" width="12.28515625" style="684" customWidth="1"/>
    <col min="1029" max="1029" width="9.7109375" style="684" customWidth="1"/>
    <col min="1030" max="1030" width="8.42578125" style="684" customWidth="1"/>
    <col min="1031" max="1031" width="7.28515625" style="684" customWidth="1"/>
    <col min="1032" max="1032" width="7.85546875" style="684" customWidth="1"/>
    <col min="1033" max="1033" width="10" style="684" customWidth="1"/>
    <col min="1034" max="1034" width="8.85546875" style="684" customWidth="1"/>
    <col min="1035" max="1035" width="7" style="684" customWidth="1"/>
    <col min="1036" max="1036" width="6.85546875" style="684" customWidth="1"/>
    <col min="1037" max="1037" width="7.140625" style="684" customWidth="1"/>
    <col min="1038" max="1038" width="0.140625" style="684" customWidth="1"/>
    <col min="1039" max="1039" width="6.85546875" style="684" customWidth="1"/>
    <col min="1040" max="1040" width="5.85546875" style="684" customWidth="1"/>
    <col min="1041" max="1041" width="7.28515625" style="684" customWidth="1"/>
    <col min="1042" max="1042" width="5.42578125" style="684" customWidth="1"/>
    <col min="1043" max="1043" width="7.140625" style="684" customWidth="1"/>
    <col min="1044" max="1044" width="6.85546875" style="684" customWidth="1"/>
    <col min="1045" max="1045" width="17.5703125" style="684" customWidth="1"/>
    <col min="1046" max="1276" width="9.140625" style="684"/>
    <col min="1277" max="1277" width="7.5703125" style="684" customWidth="1"/>
    <col min="1278" max="1278" width="9.85546875" style="684" customWidth="1"/>
    <col min="1279" max="1279" width="10.42578125" style="684" customWidth="1"/>
    <col min="1280" max="1280" width="20.85546875" style="684" customWidth="1"/>
    <col min="1281" max="1281" width="21" style="684" customWidth="1"/>
    <col min="1282" max="1282" width="5.7109375" style="684" customWidth="1"/>
    <col min="1283" max="1283" width="13.5703125" style="684" customWidth="1"/>
    <col min="1284" max="1284" width="12.28515625" style="684" customWidth="1"/>
    <col min="1285" max="1285" width="9.7109375" style="684" customWidth="1"/>
    <col min="1286" max="1286" width="8.42578125" style="684" customWidth="1"/>
    <col min="1287" max="1287" width="7.28515625" style="684" customWidth="1"/>
    <col min="1288" max="1288" width="7.85546875" style="684" customWidth="1"/>
    <col min="1289" max="1289" width="10" style="684" customWidth="1"/>
    <col min="1290" max="1290" width="8.85546875" style="684" customWidth="1"/>
    <col min="1291" max="1291" width="7" style="684" customWidth="1"/>
    <col min="1292" max="1292" width="6.85546875" style="684" customWidth="1"/>
    <col min="1293" max="1293" width="7.140625" style="684" customWidth="1"/>
    <col min="1294" max="1294" width="0.140625" style="684" customWidth="1"/>
    <col min="1295" max="1295" width="6.85546875" style="684" customWidth="1"/>
    <col min="1296" max="1296" width="5.85546875" style="684" customWidth="1"/>
    <col min="1297" max="1297" width="7.28515625" style="684" customWidth="1"/>
    <col min="1298" max="1298" width="5.42578125" style="684" customWidth="1"/>
    <col min="1299" max="1299" width="7.140625" style="684" customWidth="1"/>
    <col min="1300" max="1300" width="6.85546875" style="684" customWidth="1"/>
    <col min="1301" max="1301" width="17.5703125" style="684" customWidth="1"/>
    <col min="1302" max="1532" width="9.140625" style="684"/>
    <col min="1533" max="1533" width="7.5703125" style="684" customWidth="1"/>
    <col min="1534" max="1534" width="9.85546875" style="684" customWidth="1"/>
    <col min="1535" max="1535" width="10.42578125" style="684" customWidth="1"/>
    <col min="1536" max="1536" width="20.85546875" style="684" customWidth="1"/>
    <col min="1537" max="1537" width="21" style="684" customWidth="1"/>
    <col min="1538" max="1538" width="5.7109375" style="684" customWidth="1"/>
    <col min="1539" max="1539" width="13.5703125" style="684" customWidth="1"/>
    <col min="1540" max="1540" width="12.28515625" style="684" customWidth="1"/>
    <col min="1541" max="1541" width="9.7109375" style="684" customWidth="1"/>
    <col min="1542" max="1542" width="8.42578125" style="684" customWidth="1"/>
    <col min="1543" max="1543" width="7.28515625" style="684" customWidth="1"/>
    <col min="1544" max="1544" width="7.85546875" style="684" customWidth="1"/>
    <col min="1545" max="1545" width="10" style="684" customWidth="1"/>
    <col min="1546" max="1546" width="8.85546875" style="684" customWidth="1"/>
    <col min="1547" max="1547" width="7" style="684" customWidth="1"/>
    <col min="1548" max="1548" width="6.85546875" style="684" customWidth="1"/>
    <col min="1549" max="1549" width="7.140625" style="684" customWidth="1"/>
    <col min="1550" max="1550" width="0.140625" style="684" customWidth="1"/>
    <col min="1551" max="1551" width="6.85546875" style="684" customWidth="1"/>
    <col min="1552" max="1552" width="5.85546875" style="684" customWidth="1"/>
    <col min="1553" max="1553" width="7.28515625" style="684" customWidth="1"/>
    <col min="1554" max="1554" width="5.42578125" style="684" customWidth="1"/>
    <col min="1555" max="1555" width="7.140625" style="684" customWidth="1"/>
    <col min="1556" max="1556" width="6.85546875" style="684" customWidth="1"/>
    <col min="1557" max="1557" width="17.5703125" style="684" customWidth="1"/>
    <col min="1558" max="1788" width="9.140625" style="684"/>
    <col min="1789" max="1789" width="7.5703125" style="684" customWidth="1"/>
    <col min="1790" max="1790" width="9.85546875" style="684" customWidth="1"/>
    <col min="1791" max="1791" width="10.42578125" style="684" customWidth="1"/>
    <col min="1792" max="1792" width="20.85546875" style="684" customWidth="1"/>
    <col min="1793" max="1793" width="21" style="684" customWidth="1"/>
    <col min="1794" max="1794" width="5.7109375" style="684" customWidth="1"/>
    <col min="1795" max="1795" width="13.5703125" style="684" customWidth="1"/>
    <col min="1796" max="1796" width="12.28515625" style="684" customWidth="1"/>
    <col min="1797" max="1797" width="9.7109375" style="684" customWidth="1"/>
    <col min="1798" max="1798" width="8.42578125" style="684" customWidth="1"/>
    <col min="1799" max="1799" width="7.28515625" style="684" customWidth="1"/>
    <col min="1800" max="1800" width="7.85546875" style="684" customWidth="1"/>
    <col min="1801" max="1801" width="10" style="684" customWidth="1"/>
    <col min="1802" max="1802" width="8.85546875" style="684" customWidth="1"/>
    <col min="1803" max="1803" width="7" style="684" customWidth="1"/>
    <col min="1804" max="1804" width="6.85546875" style="684" customWidth="1"/>
    <col min="1805" max="1805" width="7.140625" style="684" customWidth="1"/>
    <col min="1806" max="1806" width="0.140625" style="684" customWidth="1"/>
    <col min="1807" max="1807" width="6.85546875" style="684" customWidth="1"/>
    <col min="1808" max="1808" width="5.85546875" style="684" customWidth="1"/>
    <col min="1809" max="1809" width="7.28515625" style="684" customWidth="1"/>
    <col min="1810" max="1810" width="5.42578125" style="684" customWidth="1"/>
    <col min="1811" max="1811" width="7.140625" style="684" customWidth="1"/>
    <col min="1812" max="1812" width="6.85546875" style="684" customWidth="1"/>
    <col min="1813" max="1813" width="17.5703125" style="684" customWidth="1"/>
    <col min="1814" max="2044" width="9.140625" style="684"/>
    <col min="2045" max="2045" width="7.5703125" style="684" customWidth="1"/>
    <col min="2046" max="2046" width="9.85546875" style="684" customWidth="1"/>
    <col min="2047" max="2047" width="10.42578125" style="684" customWidth="1"/>
    <col min="2048" max="2048" width="20.85546875" style="684" customWidth="1"/>
    <col min="2049" max="2049" width="21" style="684" customWidth="1"/>
    <col min="2050" max="2050" width="5.7109375" style="684" customWidth="1"/>
    <col min="2051" max="2051" width="13.5703125" style="684" customWidth="1"/>
    <col min="2052" max="2052" width="12.28515625" style="684" customWidth="1"/>
    <col min="2053" max="2053" width="9.7109375" style="684" customWidth="1"/>
    <col min="2054" max="2054" width="8.42578125" style="684" customWidth="1"/>
    <col min="2055" max="2055" width="7.28515625" style="684" customWidth="1"/>
    <col min="2056" max="2056" width="7.85546875" style="684" customWidth="1"/>
    <col min="2057" max="2057" width="10" style="684" customWidth="1"/>
    <col min="2058" max="2058" width="8.85546875" style="684" customWidth="1"/>
    <col min="2059" max="2059" width="7" style="684" customWidth="1"/>
    <col min="2060" max="2060" width="6.85546875" style="684" customWidth="1"/>
    <col min="2061" max="2061" width="7.140625" style="684" customWidth="1"/>
    <col min="2062" max="2062" width="0.140625" style="684" customWidth="1"/>
    <col min="2063" max="2063" width="6.85546875" style="684" customWidth="1"/>
    <col min="2064" max="2064" width="5.85546875" style="684" customWidth="1"/>
    <col min="2065" max="2065" width="7.28515625" style="684" customWidth="1"/>
    <col min="2066" max="2066" width="5.42578125" style="684" customWidth="1"/>
    <col min="2067" max="2067" width="7.140625" style="684" customWidth="1"/>
    <col min="2068" max="2068" width="6.85546875" style="684" customWidth="1"/>
    <col min="2069" max="2069" width="17.5703125" style="684" customWidth="1"/>
    <col min="2070" max="2300" width="9.140625" style="684"/>
    <col min="2301" max="2301" width="7.5703125" style="684" customWidth="1"/>
    <col min="2302" max="2302" width="9.85546875" style="684" customWidth="1"/>
    <col min="2303" max="2303" width="10.42578125" style="684" customWidth="1"/>
    <col min="2304" max="2304" width="20.85546875" style="684" customWidth="1"/>
    <col min="2305" max="2305" width="21" style="684" customWidth="1"/>
    <col min="2306" max="2306" width="5.7109375" style="684" customWidth="1"/>
    <col min="2307" max="2307" width="13.5703125" style="684" customWidth="1"/>
    <col min="2308" max="2308" width="12.28515625" style="684" customWidth="1"/>
    <col min="2309" max="2309" width="9.7109375" style="684" customWidth="1"/>
    <col min="2310" max="2310" width="8.42578125" style="684" customWidth="1"/>
    <col min="2311" max="2311" width="7.28515625" style="684" customWidth="1"/>
    <col min="2312" max="2312" width="7.85546875" style="684" customWidth="1"/>
    <col min="2313" max="2313" width="10" style="684" customWidth="1"/>
    <col min="2314" max="2314" width="8.85546875" style="684" customWidth="1"/>
    <col min="2315" max="2315" width="7" style="684" customWidth="1"/>
    <col min="2316" max="2316" width="6.85546875" style="684" customWidth="1"/>
    <col min="2317" max="2317" width="7.140625" style="684" customWidth="1"/>
    <col min="2318" max="2318" width="0.140625" style="684" customWidth="1"/>
    <col min="2319" max="2319" width="6.85546875" style="684" customWidth="1"/>
    <col min="2320" max="2320" width="5.85546875" style="684" customWidth="1"/>
    <col min="2321" max="2321" width="7.28515625" style="684" customWidth="1"/>
    <col min="2322" max="2322" width="5.42578125" style="684" customWidth="1"/>
    <col min="2323" max="2323" width="7.140625" style="684" customWidth="1"/>
    <col min="2324" max="2324" width="6.85546875" style="684" customWidth="1"/>
    <col min="2325" max="2325" width="17.5703125" style="684" customWidth="1"/>
    <col min="2326" max="2556" width="9.140625" style="684"/>
    <col min="2557" max="2557" width="7.5703125" style="684" customWidth="1"/>
    <col min="2558" max="2558" width="9.85546875" style="684" customWidth="1"/>
    <col min="2559" max="2559" width="10.42578125" style="684" customWidth="1"/>
    <col min="2560" max="2560" width="20.85546875" style="684" customWidth="1"/>
    <col min="2561" max="2561" width="21" style="684" customWidth="1"/>
    <col min="2562" max="2562" width="5.7109375" style="684" customWidth="1"/>
    <col min="2563" max="2563" width="13.5703125" style="684" customWidth="1"/>
    <col min="2564" max="2564" width="12.28515625" style="684" customWidth="1"/>
    <col min="2565" max="2565" width="9.7109375" style="684" customWidth="1"/>
    <col min="2566" max="2566" width="8.42578125" style="684" customWidth="1"/>
    <col min="2567" max="2567" width="7.28515625" style="684" customWidth="1"/>
    <col min="2568" max="2568" width="7.85546875" style="684" customWidth="1"/>
    <col min="2569" max="2569" width="10" style="684" customWidth="1"/>
    <col min="2570" max="2570" width="8.85546875" style="684" customWidth="1"/>
    <col min="2571" max="2571" width="7" style="684" customWidth="1"/>
    <col min="2572" max="2572" width="6.85546875" style="684" customWidth="1"/>
    <col min="2573" max="2573" width="7.140625" style="684" customWidth="1"/>
    <col min="2574" max="2574" width="0.140625" style="684" customWidth="1"/>
    <col min="2575" max="2575" width="6.85546875" style="684" customWidth="1"/>
    <col min="2576" max="2576" width="5.85546875" style="684" customWidth="1"/>
    <col min="2577" max="2577" width="7.28515625" style="684" customWidth="1"/>
    <col min="2578" max="2578" width="5.42578125" style="684" customWidth="1"/>
    <col min="2579" max="2579" width="7.140625" style="684" customWidth="1"/>
    <col min="2580" max="2580" width="6.85546875" style="684" customWidth="1"/>
    <col min="2581" max="2581" width="17.5703125" style="684" customWidth="1"/>
    <col min="2582" max="2812" width="9.140625" style="684"/>
    <col min="2813" max="2813" width="7.5703125" style="684" customWidth="1"/>
    <col min="2814" max="2814" width="9.85546875" style="684" customWidth="1"/>
    <col min="2815" max="2815" width="10.42578125" style="684" customWidth="1"/>
    <col min="2816" max="2816" width="20.85546875" style="684" customWidth="1"/>
    <col min="2817" max="2817" width="21" style="684" customWidth="1"/>
    <col min="2818" max="2818" width="5.7109375" style="684" customWidth="1"/>
    <col min="2819" max="2819" width="13.5703125" style="684" customWidth="1"/>
    <col min="2820" max="2820" width="12.28515625" style="684" customWidth="1"/>
    <col min="2821" max="2821" width="9.7109375" style="684" customWidth="1"/>
    <col min="2822" max="2822" width="8.42578125" style="684" customWidth="1"/>
    <col min="2823" max="2823" width="7.28515625" style="684" customWidth="1"/>
    <col min="2824" max="2824" width="7.85546875" style="684" customWidth="1"/>
    <col min="2825" max="2825" width="10" style="684" customWidth="1"/>
    <col min="2826" max="2826" width="8.85546875" style="684" customWidth="1"/>
    <col min="2827" max="2827" width="7" style="684" customWidth="1"/>
    <col min="2828" max="2828" width="6.85546875" style="684" customWidth="1"/>
    <col min="2829" max="2829" width="7.140625" style="684" customWidth="1"/>
    <col min="2830" max="2830" width="0.140625" style="684" customWidth="1"/>
    <col min="2831" max="2831" width="6.85546875" style="684" customWidth="1"/>
    <col min="2832" max="2832" width="5.85546875" style="684" customWidth="1"/>
    <col min="2833" max="2833" width="7.28515625" style="684" customWidth="1"/>
    <col min="2834" max="2834" width="5.42578125" style="684" customWidth="1"/>
    <col min="2835" max="2835" width="7.140625" style="684" customWidth="1"/>
    <col min="2836" max="2836" width="6.85546875" style="684" customWidth="1"/>
    <col min="2837" max="2837" width="17.5703125" style="684" customWidth="1"/>
    <col min="2838" max="3068" width="9.140625" style="684"/>
    <col min="3069" max="3069" width="7.5703125" style="684" customWidth="1"/>
    <col min="3070" max="3070" width="9.85546875" style="684" customWidth="1"/>
    <col min="3071" max="3071" width="10.42578125" style="684" customWidth="1"/>
    <col min="3072" max="3072" width="20.85546875" style="684" customWidth="1"/>
    <col min="3073" max="3073" width="21" style="684" customWidth="1"/>
    <col min="3074" max="3074" width="5.7109375" style="684" customWidth="1"/>
    <col min="3075" max="3075" width="13.5703125" style="684" customWidth="1"/>
    <col min="3076" max="3076" width="12.28515625" style="684" customWidth="1"/>
    <col min="3077" max="3077" width="9.7109375" style="684" customWidth="1"/>
    <col min="3078" max="3078" width="8.42578125" style="684" customWidth="1"/>
    <col min="3079" max="3079" width="7.28515625" style="684" customWidth="1"/>
    <col min="3080" max="3080" width="7.85546875" style="684" customWidth="1"/>
    <col min="3081" max="3081" width="10" style="684" customWidth="1"/>
    <col min="3082" max="3082" width="8.85546875" style="684" customWidth="1"/>
    <col min="3083" max="3083" width="7" style="684" customWidth="1"/>
    <col min="3084" max="3084" width="6.85546875" style="684" customWidth="1"/>
    <col min="3085" max="3085" width="7.140625" style="684" customWidth="1"/>
    <col min="3086" max="3086" width="0.140625" style="684" customWidth="1"/>
    <col min="3087" max="3087" width="6.85546875" style="684" customWidth="1"/>
    <col min="3088" max="3088" width="5.85546875" style="684" customWidth="1"/>
    <col min="3089" max="3089" width="7.28515625" style="684" customWidth="1"/>
    <col min="3090" max="3090" width="5.42578125" style="684" customWidth="1"/>
    <col min="3091" max="3091" width="7.140625" style="684" customWidth="1"/>
    <col min="3092" max="3092" width="6.85546875" style="684" customWidth="1"/>
    <col min="3093" max="3093" width="17.5703125" style="684" customWidth="1"/>
    <col min="3094" max="3324" width="9.140625" style="684"/>
    <col min="3325" max="3325" width="7.5703125" style="684" customWidth="1"/>
    <col min="3326" max="3326" width="9.85546875" style="684" customWidth="1"/>
    <col min="3327" max="3327" width="10.42578125" style="684" customWidth="1"/>
    <col min="3328" max="3328" width="20.85546875" style="684" customWidth="1"/>
    <col min="3329" max="3329" width="21" style="684" customWidth="1"/>
    <col min="3330" max="3330" width="5.7109375" style="684" customWidth="1"/>
    <col min="3331" max="3331" width="13.5703125" style="684" customWidth="1"/>
    <col min="3332" max="3332" width="12.28515625" style="684" customWidth="1"/>
    <col min="3333" max="3333" width="9.7109375" style="684" customWidth="1"/>
    <col min="3334" max="3334" width="8.42578125" style="684" customWidth="1"/>
    <col min="3335" max="3335" width="7.28515625" style="684" customWidth="1"/>
    <col min="3336" max="3336" width="7.85546875" style="684" customWidth="1"/>
    <col min="3337" max="3337" width="10" style="684" customWidth="1"/>
    <col min="3338" max="3338" width="8.85546875" style="684" customWidth="1"/>
    <col min="3339" max="3339" width="7" style="684" customWidth="1"/>
    <col min="3340" max="3340" width="6.85546875" style="684" customWidth="1"/>
    <col min="3341" max="3341" width="7.140625" style="684" customWidth="1"/>
    <col min="3342" max="3342" width="0.140625" style="684" customWidth="1"/>
    <col min="3343" max="3343" width="6.85546875" style="684" customWidth="1"/>
    <col min="3344" max="3344" width="5.85546875" style="684" customWidth="1"/>
    <col min="3345" max="3345" width="7.28515625" style="684" customWidth="1"/>
    <col min="3346" max="3346" width="5.42578125" style="684" customWidth="1"/>
    <col min="3347" max="3347" width="7.140625" style="684" customWidth="1"/>
    <col min="3348" max="3348" width="6.85546875" style="684" customWidth="1"/>
    <col min="3349" max="3349" width="17.5703125" style="684" customWidth="1"/>
    <col min="3350" max="3580" width="9.140625" style="684"/>
    <col min="3581" max="3581" width="7.5703125" style="684" customWidth="1"/>
    <col min="3582" max="3582" width="9.85546875" style="684" customWidth="1"/>
    <col min="3583" max="3583" width="10.42578125" style="684" customWidth="1"/>
    <col min="3584" max="3584" width="20.85546875" style="684" customWidth="1"/>
    <col min="3585" max="3585" width="21" style="684" customWidth="1"/>
    <col min="3586" max="3586" width="5.7109375" style="684" customWidth="1"/>
    <col min="3587" max="3587" width="13.5703125" style="684" customWidth="1"/>
    <col min="3588" max="3588" width="12.28515625" style="684" customWidth="1"/>
    <col min="3589" max="3589" width="9.7109375" style="684" customWidth="1"/>
    <col min="3590" max="3590" width="8.42578125" style="684" customWidth="1"/>
    <col min="3591" max="3591" width="7.28515625" style="684" customWidth="1"/>
    <col min="3592" max="3592" width="7.85546875" style="684" customWidth="1"/>
    <col min="3593" max="3593" width="10" style="684" customWidth="1"/>
    <col min="3594" max="3594" width="8.85546875" style="684" customWidth="1"/>
    <col min="3595" max="3595" width="7" style="684" customWidth="1"/>
    <col min="3596" max="3596" width="6.85546875" style="684" customWidth="1"/>
    <col min="3597" max="3597" width="7.140625" style="684" customWidth="1"/>
    <col min="3598" max="3598" width="0.140625" style="684" customWidth="1"/>
    <col min="3599" max="3599" width="6.85546875" style="684" customWidth="1"/>
    <col min="3600" max="3600" width="5.85546875" style="684" customWidth="1"/>
    <col min="3601" max="3601" width="7.28515625" style="684" customWidth="1"/>
    <col min="3602" max="3602" width="5.42578125" style="684" customWidth="1"/>
    <col min="3603" max="3603" width="7.140625" style="684" customWidth="1"/>
    <col min="3604" max="3604" width="6.85546875" style="684" customWidth="1"/>
    <col min="3605" max="3605" width="17.5703125" style="684" customWidth="1"/>
    <col min="3606" max="3836" width="9.140625" style="684"/>
    <col min="3837" max="3837" width="7.5703125" style="684" customWidth="1"/>
    <col min="3838" max="3838" width="9.85546875" style="684" customWidth="1"/>
    <col min="3839" max="3839" width="10.42578125" style="684" customWidth="1"/>
    <col min="3840" max="3840" width="20.85546875" style="684" customWidth="1"/>
    <col min="3841" max="3841" width="21" style="684" customWidth="1"/>
    <col min="3842" max="3842" width="5.7109375" style="684" customWidth="1"/>
    <col min="3843" max="3843" width="13.5703125" style="684" customWidth="1"/>
    <col min="3844" max="3844" width="12.28515625" style="684" customWidth="1"/>
    <col min="3845" max="3845" width="9.7109375" style="684" customWidth="1"/>
    <col min="3846" max="3846" width="8.42578125" style="684" customWidth="1"/>
    <col min="3847" max="3847" width="7.28515625" style="684" customWidth="1"/>
    <col min="3848" max="3848" width="7.85546875" style="684" customWidth="1"/>
    <col min="3849" max="3849" width="10" style="684" customWidth="1"/>
    <col min="3850" max="3850" width="8.85546875" style="684" customWidth="1"/>
    <col min="3851" max="3851" width="7" style="684" customWidth="1"/>
    <col min="3852" max="3852" width="6.85546875" style="684" customWidth="1"/>
    <col min="3853" max="3853" width="7.140625" style="684" customWidth="1"/>
    <col min="3854" max="3854" width="0.140625" style="684" customWidth="1"/>
    <col min="3855" max="3855" width="6.85546875" style="684" customWidth="1"/>
    <col min="3856" max="3856" width="5.85546875" style="684" customWidth="1"/>
    <col min="3857" max="3857" width="7.28515625" style="684" customWidth="1"/>
    <col min="3858" max="3858" width="5.42578125" style="684" customWidth="1"/>
    <col min="3859" max="3859" width="7.140625" style="684" customWidth="1"/>
    <col min="3860" max="3860" width="6.85546875" style="684" customWidth="1"/>
    <col min="3861" max="3861" width="17.5703125" style="684" customWidth="1"/>
    <col min="3862" max="4092" width="9.140625" style="684"/>
    <col min="4093" max="4093" width="7.5703125" style="684" customWidth="1"/>
    <col min="4094" max="4094" width="9.85546875" style="684" customWidth="1"/>
    <col min="4095" max="4095" width="10.42578125" style="684" customWidth="1"/>
    <col min="4096" max="4096" width="20.85546875" style="684" customWidth="1"/>
    <col min="4097" max="4097" width="21" style="684" customWidth="1"/>
    <col min="4098" max="4098" width="5.7109375" style="684" customWidth="1"/>
    <col min="4099" max="4099" width="13.5703125" style="684" customWidth="1"/>
    <col min="4100" max="4100" width="12.28515625" style="684" customWidth="1"/>
    <col min="4101" max="4101" width="9.7109375" style="684" customWidth="1"/>
    <col min="4102" max="4102" width="8.42578125" style="684" customWidth="1"/>
    <col min="4103" max="4103" width="7.28515625" style="684" customWidth="1"/>
    <col min="4104" max="4104" width="7.85546875" style="684" customWidth="1"/>
    <col min="4105" max="4105" width="10" style="684" customWidth="1"/>
    <col min="4106" max="4106" width="8.85546875" style="684" customWidth="1"/>
    <col min="4107" max="4107" width="7" style="684" customWidth="1"/>
    <col min="4108" max="4108" width="6.85546875" style="684" customWidth="1"/>
    <col min="4109" max="4109" width="7.140625" style="684" customWidth="1"/>
    <col min="4110" max="4110" width="0.140625" style="684" customWidth="1"/>
    <col min="4111" max="4111" width="6.85546875" style="684" customWidth="1"/>
    <col min="4112" max="4112" width="5.85546875" style="684" customWidth="1"/>
    <col min="4113" max="4113" width="7.28515625" style="684" customWidth="1"/>
    <col min="4114" max="4114" width="5.42578125" style="684" customWidth="1"/>
    <col min="4115" max="4115" width="7.140625" style="684" customWidth="1"/>
    <col min="4116" max="4116" width="6.85546875" style="684" customWidth="1"/>
    <col min="4117" max="4117" width="17.5703125" style="684" customWidth="1"/>
    <col min="4118" max="4348" width="9.140625" style="684"/>
    <col min="4349" max="4349" width="7.5703125" style="684" customWidth="1"/>
    <col min="4350" max="4350" width="9.85546875" style="684" customWidth="1"/>
    <col min="4351" max="4351" width="10.42578125" style="684" customWidth="1"/>
    <col min="4352" max="4352" width="20.85546875" style="684" customWidth="1"/>
    <col min="4353" max="4353" width="21" style="684" customWidth="1"/>
    <col min="4354" max="4354" width="5.7109375" style="684" customWidth="1"/>
    <col min="4355" max="4355" width="13.5703125" style="684" customWidth="1"/>
    <col min="4356" max="4356" width="12.28515625" style="684" customWidth="1"/>
    <col min="4357" max="4357" width="9.7109375" style="684" customWidth="1"/>
    <col min="4358" max="4358" width="8.42578125" style="684" customWidth="1"/>
    <col min="4359" max="4359" width="7.28515625" style="684" customWidth="1"/>
    <col min="4360" max="4360" width="7.85546875" style="684" customWidth="1"/>
    <col min="4361" max="4361" width="10" style="684" customWidth="1"/>
    <col min="4362" max="4362" width="8.85546875" style="684" customWidth="1"/>
    <col min="4363" max="4363" width="7" style="684" customWidth="1"/>
    <col min="4364" max="4364" width="6.85546875" style="684" customWidth="1"/>
    <col min="4365" max="4365" width="7.140625" style="684" customWidth="1"/>
    <col min="4366" max="4366" width="0.140625" style="684" customWidth="1"/>
    <col min="4367" max="4367" width="6.85546875" style="684" customWidth="1"/>
    <col min="4368" max="4368" width="5.85546875" style="684" customWidth="1"/>
    <col min="4369" max="4369" width="7.28515625" style="684" customWidth="1"/>
    <col min="4370" max="4370" width="5.42578125" style="684" customWidth="1"/>
    <col min="4371" max="4371" width="7.140625" style="684" customWidth="1"/>
    <col min="4372" max="4372" width="6.85546875" style="684" customWidth="1"/>
    <col min="4373" max="4373" width="17.5703125" style="684" customWidth="1"/>
    <col min="4374" max="4604" width="9.140625" style="684"/>
    <col min="4605" max="4605" width="7.5703125" style="684" customWidth="1"/>
    <col min="4606" max="4606" width="9.85546875" style="684" customWidth="1"/>
    <col min="4607" max="4607" width="10.42578125" style="684" customWidth="1"/>
    <col min="4608" max="4608" width="20.85546875" style="684" customWidth="1"/>
    <col min="4609" max="4609" width="21" style="684" customWidth="1"/>
    <col min="4610" max="4610" width="5.7109375" style="684" customWidth="1"/>
    <col min="4611" max="4611" width="13.5703125" style="684" customWidth="1"/>
    <col min="4612" max="4612" width="12.28515625" style="684" customWidth="1"/>
    <col min="4613" max="4613" width="9.7109375" style="684" customWidth="1"/>
    <col min="4614" max="4614" width="8.42578125" style="684" customWidth="1"/>
    <col min="4615" max="4615" width="7.28515625" style="684" customWidth="1"/>
    <col min="4616" max="4616" width="7.85546875" style="684" customWidth="1"/>
    <col min="4617" max="4617" width="10" style="684" customWidth="1"/>
    <col min="4618" max="4618" width="8.85546875" style="684" customWidth="1"/>
    <col min="4619" max="4619" width="7" style="684" customWidth="1"/>
    <col min="4620" max="4620" width="6.85546875" style="684" customWidth="1"/>
    <col min="4621" max="4621" width="7.140625" style="684" customWidth="1"/>
    <col min="4622" max="4622" width="0.140625" style="684" customWidth="1"/>
    <col min="4623" max="4623" width="6.85546875" style="684" customWidth="1"/>
    <col min="4624" max="4624" width="5.85546875" style="684" customWidth="1"/>
    <col min="4625" max="4625" width="7.28515625" style="684" customWidth="1"/>
    <col min="4626" max="4626" width="5.42578125" style="684" customWidth="1"/>
    <col min="4627" max="4627" width="7.140625" style="684" customWidth="1"/>
    <col min="4628" max="4628" width="6.85546875" style="684" customWidth="1"/>
    <col min="4629" max="4629" width="17.5703125" style="684" customWidth="1"/>
    <col min="4630" max="4860" width="9.140625" style="684"/>
    <col min="4861" max="4861" width="7.5703125" style="684" customWidth="1"/>
    <col min="4862" max="4862" width="9.85546875" style="684" customWidth="1"/>
    <col min="4863" max="4863" width="10.42578125" style="684" customWidth="1"/>
    <col min="4864" max="4864" width="20.85546875" style="684" customWidth="1"/>
    <col min="4865" max="4865" width="21" style="684" customWidth="1"/>
    <col min="4866" max="4866" width="5.7109375" style="684" customWidth="1"/>
    <col min="4867" max="4867" width="13.5703125" style="684" customWidth="1"/>
    <col min="4868" max="4868" width="12.28515625" style="684" customWidth="1"/>
    <col min="4869" max="4869" width="9.7109375" style="684" customWidth="1"/>
    <col min="4870" max="4870" width="8.42578125" style="684" customWidth="1"/>
    <col min="4871" max="4871" width="7.28515625" style="684" customWidth="1"/>
    <col min="4872" max="4872" width="7.85546875" style="684" customWidth="1"/>
    <col min="4873" max="4873" width="10" style="684" customWidth="1"/>
    <col min="4874" max="4874" width="8.85546875" style="684" customWidth="1"/>
    <col min="4875" max="4875" width="7" style="684" customWidth="1"/>
    <col min="4876" max="4876" width="6.85546875" style="684" customWidth="1"/>
    <col min="4877" max="4877" width="7.140625" style="684" customWidth="1"/>
    <col min="4878" max="4878" width="0.140625" style="684" customWidth="1"/>
    <col min="4879" max="4879" width="6.85546875" style="684" customWidth="1"/>
    <col min="4880" max="4880" width="5.85546875" style="684" customWidth="1"/>
    <col min="4881" max="4881" width="7.28515625" style="684" customWidth="1"/>
    <col min="4882" max="4882" width="5.42578125" style="684" customWidth="1"/>
    <col min="4883" max="4883" width="7.140625" style="684" customWidth="1"/>
    <col min="4884" max="4884" width="6.85546875" style="684" customWidth="1"/>
    <col min="4885" max="4885" width="17.5703125" style="684" customWidth="1"/>
    <col min="4886" max="5116" width="9.140625" style="684"/>
    <col min="5117" max="5117" width="7.5703125" style="684" customWidth="1"/>
    <col min="5118" max="5118" width="9.85546875" style="684" customWidth="1"/>
    <col min="5119" max="5119" width="10.42578125" style="684" customWidth="1"/>
    <col min="5120" max="5120" width="20.85546875" style="684" customWidth="1"/>
    <col min="5121" max="5121" width="21" style="684" customWidth="1"/>
    <col min="5122" max="5122" width="5.7109375" style="684" customWidth="1"/>
    <col min="5123" max="5123" width="13.5703125" style="684" customWidth="1"/>
    <col min="5124" max="5124" width="12.28515625" style="684" customWidth="1"/>
    <col min="5125" max="5125" width="9.7109375" style="684" customWidth="1"/>
    <col min="5126" max="5126" width="8.42578125" style="684" customWidth="1"/>
    <col min="5127" max="5127" width="7.28515625" style="684" customWidth="1"/>
    <col min="5128" max="5128" width="7.85546875" style="684" customWidth="1"/>
    <col min="5129" max="5129" width="10" style="684" customWidth="1"/>
    <col min="5130" max="5130" width="8.85546875" style="684" customWidth="1"/>
    <col min="5131" max="5131" width="7" style="684" customWidth="1"/>
    <col min="5132" max="5132" width="6.85546875" style="684" customWidth="1"/>
    <col min="5133" max="5133" width="7.140625" style="684" customWidth="1"/>
    <col min="5134" max="5134" width="0.140625" style="684" customWidth="1"/>
    <col min="5135" max="5135" width="6.85546875" style="684" customWidth="1"/>
    <col min="5136" max="5136" width="5.85546875" style="684" customWidth="1"/>
    <col min="5137" max="5137" width="7.28515625" style="684" customWidth="1"/>
    <col min="5138" max="5138" width="5.42578125" style="684" customWidth="1"/>
    <col min="5139" max="5139" width="7.140625" style="684" customWidth="1"/>
    <col min="5140" max="5140" width="6.85546875" style="684" customWidth="1"/>
    <col min="5141" max="5141" width="17.5703125" style="684" customWidth="1"/>
    <col min="5142" max="5372" width="9.140625" style="684"/>
    <col min="5373" max="5373" width="7.5703125" style="684" customWidth="1"/>
    <col min="5374" max="5374" width="9.85546875" style="684" customWidth="1"/>
    <col min="5375" max="5375" width="10.42578125" style="684" customWidth="1"/>
    <col min="5376" max="5376" width="20.85546875" style="684" customWidth="1"/>
    <col min="5377" max="5377" width="21" style="684" customWidth="1"/>
    <col min="5378" max="5378" width="5.7109375" style="684" customWidth="1"/>
    <col min="5379" max="5379" width="13.5703125" style="684" customWidth="1"/>
    <col min="5380" max="5380" width="12.28515625" style="684" customWidth="1"/>
    <col min="5381" max="5381" width="9.7109375" style="684" customWidth="1"/>
    <col min="5382" max="5382" width="8.42578125" style="684" customWidth="1"/>
    <col min="5383" max="5383" width="7.28515625" style="684" customWidth="1"/>
    <col min="5384" max="5384" width="7.85546875" style="684" customWidth="1"/>
    <col min="5385" max="5385" width="10" style="684" customWidth="1"/>
    <col min="5386" max="5386" width="8.85546875" style="684" customWidth="1"/>
    <col min="5387" max="5387" width="7" style="684" customWidth="1"/>
    <col min="5388" max="5388" width="6.85546875" style="684" customWidth="1"/>
    <col min="5389" max="5389" width="7.140625" style="684" customWidth="1"/>
    <col min="5390" max="5390" width="0.140625" style="684" customWidth="1"/>
    <col min="5391" max="5391" width="6.85546875" style="684" customWidth="1"/>
    <col min="5392" max="5392" width="5.85546875" style="684" customWidth="1"/>
    <col min="5393" max="5393" width="7.28515625" style="684" customWidth="1"/>
    <col min="5394" max="5394" width="5.42578125" style="684" customWidth="1"/>
    <col min="5395" max="5395" width="7.140625" style="684" customWidth="1"/>
    <col min="5396" max="5396" width="6.85546875" style="684" customWidth="1"/>
    <col min="5397" max="5397" width="17.5703125" style="684" customWidth="1"/>
    <col min="5398" max="5628" width="9.140625" style="684"/>
    <col min="5629" max="5629" width="7.5703125" style="684" customWidth="1"/>
    <col min="5630" max="5630" width="9.85546875" style="684" customWidth="1"/>
    <col min="5631" max="5631" width="10.42578125" style="684" customWidth="1"/>
    <col min="5632" max="5632" width="20.85546875" style="684" customWidth="1"/>
    <col min="5633" max="5633" width="21" style="684" customWidth="1"/>
    <col min="5634" max="5634" width="5.7109375" style="684" customWidth="1"/>
    <col min="5635" max="5635" width="13.5703125" style="684" customWidth="1"/>
    <col min="5636" max="5636" width="12.28515625" style="684" customWidth="1"/>
    <col min="5637" max="5637" width="9.7109375" style="684" customWidth="1"/>
    <col min="5638" max="5638" width="8.42578125" style="684" customWidth="1"/>
    <col min="5639" max="5639" width="7.28515625" style="684" customWidth="1"/>
    <col min="5640" max="5640" width="7.85546875" style="684" customWidth="1"/>
    <col min="5641" max="5641" width="10" style="684" customWidth="1"/>
    <col min="5642" max="5642" width="8.85546875" style="684" customWidth="1"/>
    <col min="5643" max="5643" width="7" style="684" customWidth="1"/>
    <col min="5644" max="5644" width="6.85546875" style="684" customWidth="1"/>
    <col min="5645" max="5645" width="7.140625" style="684" customWidth="1"/>
    <col min="5646" max="5646" width="0.140625" style="684" customWidth="1"/>
    <col min="5647" max="5647" width="6.85546875" style="684" customWidth="1"/>
    <col min="5648" max="5648" width="5.85546875" style="684" customWidth="1"/>
    <col min="5649" max="5649" width="7.28515625" style="684" customWidth="1"/>
    <col min="5650" max="5650" width="5.42578125" style="684" customWidth="1"/>
    <col min="5651" max="5651" width="7.140625" style="684" customWidth="1"/>
    <col min="5652" max="5652" width="6.85546875" style="684" customWidth="1"/>
    <col min="5653" max="5653" width="17.5703125" style="684" customWidth="1"/>
    <col min="5654" max="5884" width="9.140625" style="684"/>
    <col min="5885" max="5885" width="7.5703125" style="684" customWidth="1"/>
    <col min="5886" max="5886" width="9.85546875" style="684" customWidth="1"/>
    <col min="5887" max="5887" width="10.42578125" style="684" customWidth="1"/>
    <col min="5888" max="5888" width="20.85546875" style="684" customWidth="1"/>
    <col min="5889" max="5889" width="21" style="684" customWidth="1"/>
    <col min="5890" max="5890" width="5.7109375" style="684" customWidth="1"/>
    <col min="5891" max="5891" width="13.5703125" style="684" customWidth="1"/>
    <col min="5892" max="5892" width="12.28515625" style="684" customWidth="1"/>
    <col min="5893" max="5893" width="9.7109375" style="684" customWidth="1"/>
    <col min="5894" max="5894" width="8.42578125" style="684" customWidth="1"/>
    <col min="5895" max="5895" width="7.28515625" style="684" customWidth="1"/>
    <col min="5896" max="5896" width="7.85546875" style="684" customWidth="1"/>
    <col min="5897" max="5897" width="10" style="684" customWidth="1"/>
    <col min="5898" max="5898" width="8.85546875" style="684" customWidth="1"/>
    <col min="5899" max="5899" width="7" style="684" customWidth="1"/>
    <col min="5900" max="5900" width="6.85546875" style="684" customWidth="1"/>
    <col min="5901" max="5901" width="7.140625" style="684" customWidth="1"/>
    <col min="5902" max="5902" width="0.140625" style="684" customWidth="1"/>
    <col min="5903" max="5903" width="6.85546875" style="684" customWidth="1"/>
    <col min="5904" max="5904" width="5.85546875" style="684" customWidth="1"/>
    <col min="5905" max="5905" width="7.28515625" style="684" customWidth="1"/>
    <col min="5906" max="5906" width="5.42578125" style="684" customWidth="1"/>
    <col min="5907" max="5907" width="7.140625" style="684" customWidth="1"/>
    <col min="5908" max="5908" width="6.85546875" style="684" customWidth="1"/>
    <col min="5909" max="5909" width="17.5703125" style="684" customWidth="1"/>
    <col min="5910" max="6140" width="9.140625" style="684"/>
    <col min="6141" max="6141" width="7.5703125" style="684" customWidth="1"/>
    <col min="6142" max="6142" width="9.85546875" style="684" customWidth="1"/>
    <col min="6143" max="6143" width="10.42578125" style="684" customWidth="1"/>
    <col min="6144" max="6144" width="20.85546875" style="684" customWidth="1"/>
    <col min="6145" max="6145" width="21" style="684" customWidth="1"/>
    <col min="6146" max="6146" width="5.7109375" style="684" customWidth="1"/>
    <col min="6147" max="6147" width="13.5703125" style="684" customWidth="1"/>
    <col min="6148" max="6148" width="12.28515625" style="684" customWidth="1"/>
    <col min="6149" max="6149" width="9.7109375" style="684" customWidth="1"/>
    <col min="6150" max="6150" width="8.42578125" style="684" customWidth="1"/>
    <col min="6151" max="6151" width="7.28515625" style="684" customWidth="1"/>
    <col min="6152" max="6152" width="7.85546875" style="684" customWidth="1"/>
    <col min="6153" max="6153" width="10" style="684" customWidth="1"/>
    <col min="6154" max="6154" width="8.85546875" style="684" customWidth="1"/>
    <col min="6155" max="6155" width="7" style="684" customWidth="1"/>
    <col min="6156" max="6156" width="6.85546875" style="684" customWidth="1"/>
    <col min="6157" max="6157" width="7.140625" style="684" customWidth="1"/>
    <col min="6158" max="6158" width="0.140625" style="684" customWidth="1"/>
    <col min="6159" max="6159" width="6.85546875" style="684" customWidth="1"/>
    <col min="6160" max="6160" width="5.85546875" style="684" customWidth="1"/>
    <col min="6161" max="6161" width="7.28515625" style="684" customWidth="1"/>
    <col min="6162" max="6162" width="5.42578125" style="684" customWidth="1"/>
    <col min="6163" max="6163" width="7.140625" style="684" customWidth="1"/>
    <col min="6164" max="6164" width="6.85546875" style="684" customWidth="1"/>
    <col min="6165" max="6165" width="17.5703125" style="684" customWidth="1"/>
    <col min="6166" max="6396" width="9.140625" style="684"/>
    <col min="6397" max="6397" width="7.5703125" style="684" customWidth="1"/>
    <col min="6398" max="6398" width="9.85546875" style="684" customWidth="1"/>
    <col min="6399" max="6399" width="10.42578125" style="684" customWidth="1"/>
    <col min="6400" max="6400" width="20.85546875" style="684" customWidth="1"/>
    <col min="6401" max="6401" width="21" style="684" customWidth="1"/>
    <col min="6402" max="6402" width="5.7109375" style="684" customWidth="1"/>
    <col min="6403" max="6403" width="13.5703125" style="684" customWidth="1"/>
    <col min="6404" max="6404" width="12.28515625" style="684" customWidth="1"/>
    <col min="6405" max="6405" width="9.7109375" style="684" customWidth="1"/>
    <col min="6406" max="6406" width="8.42578125" style="684" customWidth="1"/>
    <col min="6407" max="6407" width="7.28515625" style="684" customWidth="1"/>
    <col min="6408" max="6408" width="7.85546875" style="684" customWidth="1"/>
    <col min="6409" max="6409" width="10" style="684" customWidth="1"/>
    <col min="6410" max="6410" width="8.85546875" style="684" customWidth="1"/>
    <col min="6411" max="6411" width="7" style="684" customWidth="1"/>
    <col min="6412" max="6412" width="6.85546875" style="684" customWidth="1"/>
    <col min="6413" max="6413" width="7.140625" style="684" customWidth="1"/>
    <col min="6414" max="6414" width="0.140625" style="684" customWidth="1"/>
    <col min="6415" max="6415" width="6.85546875" style="684" customWidth="1"/>
    <col min="6416" max="6416" width="5.85546875" style="684" customWidth="1"/>
    <col min="6417" max="6417" width="7.28515625" style="684" customWidth="1"/>
    <col min="6418" max="6418" width="5.42578125" style="684" customWidth="1"/>
    <col min="6419" max="6419" width="7.140625" style="684" customWidth="1"/>
    <col min="6420" max="6420" width="6.85546875" style="684" customWidth="1"/>
    <col min="6421" max="6421" width="17.5703125" style="684" customWidth="1"/>
    <col min="6422" max="6652" width="9.140625" style="684"/>
    <col min="6653" max="6653" width="7.5703125" style="684" customWidth="1"/>
    <col min="6654" max="6654" width="9.85546875" style="684" customWidth="1"/>
    <col min="6655" max="6655" width="10.42578125" style="684" customWidth="1"/>
    <col min="6656" max="6656" width="20.85546875" style="684" customWidth="1"/>
    <col min="6657" max="6657" width="21" style="684" customWidth="1"/>
    <col min="6658" max="6658" width="5.7109375" style="684" customWidth="1"/>
    <col min="6659" max="6659" width="13.5703125" style="684" customWidth="1"/>
    <col min="6660" max="6660" width="12.28515625" style="684" customWidth="1"/>
    <col min="6661" max="6661" width="9.7109375" style="684" customWidth="1"/>
    <col min="6662" max="6662" width="8.42578125" style="684" customWidth="1"/>
    <col min="6663" max="6663" width="7.28515625" style="684" customWidth="1"/>
    <col min="6664" max="6664" width="7.85546875" style="684" customWidth="1"/>
    <col min="6665" max="6665" width="10" style="684" customWidth="1"/>
    <col min="6666" max="6666" width="8.85546875" style="684" customWidth="1"/>
    <col min="6667" max="6667" width="7" style="684" customWidth="1"/>
    <col min="6668" max="6668" width="6.85546875" style="684" customWidth="1"/>
    <col min="6669" max="6669" width="7.140625" style="684" customWidth="1"/>
    <col min="6670" max="6670" width="0.140625" style="684" customWidth="1"/>
    <col min="6671" max="6671" width="6.85546875" style="684" customWidth="1"/>
    <col min="6672" max="6672" width="5.85546875" style="684" customWidth="1"/>
    <col min="6673" max="6673" width="7.28515625" style="684" customWidth="1"/>
    <col min="6674" max="6674" width="5.42578125" style="684" customWidth="1"/>
    <col min="6675" max="6675" width="7.140625" style="684" customWidth="1"/>
    <col min="6676" max="6676" width="6.85546875" style="684" customWidth="1"/>
    <col min="6677" max="6677" width="17.5703125" style="684" customWidth="1"/>
    <col min="6678" max="6908" width="9.140625" style="684"/>
    <col min="6909" max="6909" width="7.5703125" style="684" customWidth="1"/>
    <col min="6910" max="6910" width="9.85546875" style="684" customWidth="1"/>
    <col min="6911" max="6911" width="10.42578125" style="684" customWidth="1"/>
    <col min="6912" max="6912" width="20.85546875" style="684" customWidth="1"/>
    <col min="6913" max="6913" width="21" style="684" customWidth="1"/>
    <col min="6914" max="6914" width="5.7109375" style="684" customWidth="1"/>
    <col min="6915" max="6915" width="13.5703125" style="684" customWidth="1"/>
    <col min="6916" max="6916" width="12.28515625" style="684" customWidth="1"/>
    <col min="6917" max="6917" width="9.7109375" style="684" customWidth="1"/>
    <col min="6918" max="6918" width="8.42578125" style="684" customWidth="1"/>
    <col min="6919" max="6919" width="7.28515625" style="684" customWidth="1"/>
    <col min="6920" max="6920" width="7.85546875" style="684" customWidth="1"/>
    <col min="6921" max="6921" width="10" style="684" customWidth="1"/>
    <col min="6922" max="6922" width="8.85546875" style="684" customWidth="1"/>
    <col min="6923" max="6923" width="7" style="684" customWidth="1"/>
    <col min="6924" max="6924" width="6.85546875" style="684" customWidth="1"/>
    <col min="6925" max="6925" width="7.140625" style="684" customWidth="1"/>
    <col min="6926" max="6926" width="0.140625" style="684" customWidth="1"/>
    <col min="6927" max="6927" width="6.85546875" style="684" customWidth="1"/>
    <col min="6928" max="6928" width="5.85546875" style="684" customWidth="1"/>
    <col min="6929" max="6929" width="7.28515625" style="684" customWidth="1"/>
    <col min="6930" max="6930" width="5.42578125" style="684" customWidth="1"/>
    <col min="6931" max="6931" width="7.140625" style="684" customWidth="1"/>
    <col min="6932" max="6932" width="6.85546875" style="684" customWidth="1"/>
    <col min="6933" max="6933" width="17.5703125" style="684" customWidth="1"/>
    <col min="6934" max="7164" width="9.140625" style="684"/>
    <col min="7165" max="7165" width="7.5703125" style="684" customWidth="1"/>
    <col min="7166" max="7166" width="9.85546875" style="684" customWidth="1"/>
    <col min="7167" max="7167" width="10.42578125" style="684" customWidth="1"/>
    <col min="7168" max="7168" width="20.85546875" style="684" customWidth="1"/>
    <col min="7169" max="7169" width="21" style="684" customWidth="1"/>
    <col min="7170" max="7170" width="5.7109375" style="684" customWidth="1"/>
    <col min="7171" max="7171" width="13.5703125" style="684" customWidth="1"/>
    <col min="7172" max="7172" width="12.28515625" style="684" customWidth="1"/>
    <col min="7173" max="7173" width="9.7109375" style="684" customWidth="1"/>
    <col min="7174" max="7174" width="8.42578125" style="684" customWidth="1"/>
    <col min="7175" max="7175" width="7.28515625" style="684" customWidth="1"/>
    <col min="7176" max="7176" width="7.85546875" style="684" customWidth="1"/>
    <col min="7177" max="7177" width="10" style="684" customWidth="1"/>
    <col min="7178" max="7178" width="8.85546875" style="684" customWidth="1"/>
    <col min="7179" max="7179" width="7" style="684" customWidth="1"/>
    <col min="7180" max="7180" width="6.85546875" style="684" customWidth="1"/>
    <col min="7181" max="7181" width="7.140625" style="684" customWidth="1"/>
    <col min="7182" max="7182" width="0.140625" style="684" customWidth="1"/>
    <col min="7183" max="7183" width="6.85546875" style="684" customWidth="1"/>
    <col min="7184" max="7184" width="5.85546875" style="684" customWidth="1"/>
    <col min="7185" max="7185" width="7.28515625" style="684" customWidth="1"/>
    <col min="7186" max="7186" width="5.42578125" style="684" customWidth="1"/>
    <col min="7187" max="7187" width="7.140625" style="684" customWidth="1"/>
    <col min="7188" max="7188" width="6.85546875" style="684" customWidth="1"/>
    <col min="7189" max="7189" width="17.5703125" style="684" customWidth="1"/>
    <col min="7190" max="7420" width="9.140625" style="684"/>
    <col min="7421" max="7421" width="7.5703125" style="684" customWidth="1"/>
    <col min="7422" max="7422" width="9.85546875" style="684" customWidth="1"/>
    <col min="7423" max="7423" width="10.42578125" style="684" customWidth="1"/>
    <col min="7424" max="7424" width="20.85546875" style="684" customWidth="1"/>
    <col min="7425" max="7425" width="21" style="684" customWidth="1"/>
    <col min="7426" max="7426" width="5.7109375" style="684" customWidth="1"/>
    <col min="7427" max="7427" width="13.5703125" style="684" customWidth="1"/>
    <col min="7428" max="7428" width="12.28515625" style="684" customWidth="1"/>
    <col min="7429" max="7429" width="9.7109375" style="684" customWidth="1"/>
    <col min="7430" max="7430" width="8.42578125" style="684" customWidth="1"/>
    <col min="7431" max="7431" width="7.28515625" style="684" customWidth="1"/>
    <col min="7432" max="7432" width="7.85546875" style="684" customWidth="1"/>
    <col min="7433" max="7433" width="10" style="684" customWidth="1"/>
    <col min="7434" max="7434" width="8.85546875" style="684" customWidth="1"/>
    <col min="7435" max="7435" width="7" style="684" customWidth="1"/>
    <col min="7436" max="7436" width="6.85546875" style="684" customWidth="1"/>
    <col min="7437" max="7437" width="7.140625" style="684" customWidth="1"/>
    <col min="7438" max="7438" width="0.140625" style="684" customWidth="1"/>
    <col min="7439" max="7439" width="6.85546875" style="684" customWidth="1"/>
    <col min="7440" max="7440" width="5.85546875" style="684" customWidth="1"/>
    <col min="7441" max="7441" width="7.28515625" style="684" customWidth="1"/>
    <col min="7442" max="7442" width="5.42578125" style="684" customWidth="1"/>
    <col min="7443" max="7443" width="7.140625" style="684" customWidth="1"/>
    <col min="7444" max="7444" width="6.85546875" style="684" customWidth="1"/>
    <col min="7445" max="7445" width="17.5703125" style="684" customWidth="1"/>
    <col min="7446" max="7676" width="9.140625" style="684"/>
    <col min="7677" max="7677" width="7.5703125" style="684" customWidth="1"/>
    <col min="7678" max="7678" width="9.85546875" style="684" customWidth="1"/>
    <col min="7679" max="7679" width="10.42578125" style="684" customWidth="1"/>
    <col min="7680" max="7680" width="20.85546875" style="684" customWidth="1"/>
    <col min="7681" max="7681" width="21" style="684" customWidth="1"/>
    <col min="7682" max="7682" width="5.7109375" style="684" customWidth="1"/>
    <col min="7683" max="7683" width="13.5703125" style="684" customWidth="1"/>
    <col min="7684" max="7684" width="12.28515625" style="684" customWidth="1"/>
    <col min="7685" max="7685" width="9.7109375" style="684" customWidth="1"/>
    <col min="7686" max="7686" width="8.42578125" style="684" customWidth="1"/>
    <col min="7687" max="7687" width="7.28515625" style="684" customWidth="1"/>
    <col min="7688" max="7688" width="7.85546875" style="684" customWidth="1"/>
    <col min="7689" max="7689" width="10" style="684" customWidth="1"/>
    <col min="7690" max="7690" width="8.85546875" style="684" customWidth="1"/>
    <col min="7691" max="7691" width="7" style="684" customWidth="1"/>
    <col min="7692" max="7692" width="6.85546875" style="684" customWidth="1"/>
    <col min="7693" max="7693" width="7.140625" style="684" customWidth="1"/>
    <col min="7694" max="7694" width="0.140625" style="684" customWidth="1"/>
    <col min="7695" max="7695" width="6.85546875" style="684" customWidth="1"/>
    <col min="7696" max="7696" width="5.85546875" style="684" customWidth="1"/>
    <col min="7697" max="7697" width="7.28515625" style="684" customWidth="1"/>
    <col min="7698" max="7698" width="5.42578125" style="684" customWidth="1"/>
    <col min="7699" max="7699" width="7.140625" style="684" customWidth="1"/>
    <col min="7700" max="7700" width="6.85546875" style="684" customWidth="1"/>
    <col min="7701" max="7701" width="17.5703125" style="684" customWidth="1"/>
    <col min="7702" max="7932" width="9.140625" style="684"/>
    <col min="7933" max="7933" width="7.5703125" style="684" customWidth="1"/>
    <col min="7934" max="7934" width="9.85546875" style="684" customWidth="1"/>
    <col min="7935" max="7935" width="10.42578125" style="684" customWidth="1"/>
    <col min="7936" max="7936" width="20.85546875" style="684" customWidth="1"/>
    <col min="7937" max="7937" width="21" style="684" customWidth="1"/>
    <col min="7938" max="7938" width="5.7109375" style="684" customWidth="1"/>
    <col min="7939" max="7939" width="13.5703125" style="684" customWidth="1"/>
    <col min="7940" max="7940" width="12.28515625" style="684" customWidth="1"/>
    <col min="7941" max="7941" width="9.7109375" style="684" customWidth="1"/>
    <col min="7942" max="7942" width="8.42578125" style="684" customWidth="1"/>
    <col min="7943" max="7943" width="7.28515625" style="684" customWidth="1"/>
    <col min="7944" max="7944" width="7.85546875" style="684" customWidth="1"/>
    <col min="7945" max="7945" width="10" style="684" customWidth="1"/>
    <col min="7946" max="7946" width="8.85546875" style="684" customWidth="1"/>
    <col min="7947" max="7947" width="7" style="684" customWidth="1"/>
    <col min="7948" max="7948" width="6.85546875" style="684" customWidth="1"/>
    <col min="7949" max="7949" width="7.140625" style="684" customWidth="1"/>
    <col min="7950" max="7950" width="0.140625" style="684" customWidth="1"/>
    <col min="7951" max="7951" width="6.85546875" style="684" customWidth="1"/>
    <col min="7952" max="7952" width="5.85546875" style="684" customWidth="1"/>
    <col min="7953" max="7953" width="7.28515625" style="684" customWidth="1"/>
    <col min="7954" max="7954" width="5.42578125" style="684" customWidth="1"/>
    <col min="7955" max="7955" width="7.140625" style="684" customWidth="1"/>
    <col min="7956" max="7956" width="6.85546875" style="684" customWidth="1"/>
    <col min="7957" max="7957" width="17.5703125" style="684" customWidth="1"/>
    <col min="7958" max="8188" width="9.140625" style="684"/>
    <col min="8189" max="8189" width="7.5703125" style="684" customWidth="1"/>
    <col min="8190" max="8190" width="9.85546875" style="684" customWidth="1"/>
    <col min="8191" max="8191" width="10.42578125" style="684" customWidth="1"/>
    <col min="8192" max="8192" width="20.85546875" style="684" customWidth="1"/>
    <col min="8193" max="8193" width="21" style="684" customWidth="1"/>
    <col min="8194" max="8194" width="5.7109375" style="684" customWidth="1"/>
    <col min="8195" max="8195" width="13.5703125" style="684" customWidth="1"/>
    <col min="8196" max="8196" width="12.28515625" style="684" customWidth="1"/>
    <col min="8197" max="8197" width="9.7109375" style="684" customWidth="1"/>
    <col min="8198" max="8198" width="8.42578125" style="684" customWidth="1"/>
    <col min="8199" max="8199" width="7.28515625" style="684" customWidth="1"/>
    <col min="8200" max="8200" width="7.85546875" style="684" customWidth="1"/>
    <col min="8201" max="8201" width="10" style="684" customWidth="1"/>
    <col min="8202" max="8202" width="8.85546875" style="684" customWidth="1"/>
    <col min="8203" max="8203" width="7" style="684" customWidth="1"/>
    <col min="8204" max="8204" width="6.85546875" style="684" customWidth="1"/>
    <col min="8205" max="8205" width="7.140625" style="684" customWidth="1"/>
    <col min="8206" max="8206" width="0.140625" style="684" customWidth="1"/>
    <col min="8207" max="8207" width="6.85546875" style="684" customWidth="1"/>
    <col min="8208" max="8208" width="5.85546875" style="684" customWidth="1"/>
    <col min="8209" max="8209" width="7.28515625" style="684" customWidth="1"/>
    <col min="8210" max="8210" width="5.42578125" style="684" customWidth="1"/>
    <col min="8211" max="8211" width="7.140625" style="684" customWidth="1"/>
    <col min="8212" max="8212" width="6.85546875" style="684" customWidth="1"/>
    <col min="8213" max="8213" width="17.5703125" style="684" customWidth="1"/>
    <col min="8214" max="8444" width="9.140625" style="684"/>
    <col min="8445" max="8445" width="7.5703125" style="684" customWidth="1"/>
    <col min="8446" max="8446" width="9.85546875" style="684" customWidth="1"/>
    <col min="8447" max="8447" width="10.42578125" style="684" customWidth="1"/>
    <col min="8448" max="8448" width="20.85546875" style="684" customWidth="1"/>
    <col min="8449" max="8449" width="21" style="684" customWidth="1"/>
    <col min="8450" max="8450" width="5.7109375" style="684" customWidth="1"/>
    <col min="8451" max="8451" width="13.5703125" style="684" customWidth="1"/>
    <col min="8452" max="8452" width="12.28515625" style="684" customWidth="1"/>
    <col min="8453" max="8453" width="9.7109375" style="684" customWidth="1"/>
    <col min="8454" max="8454" width="8.42578125" style="684" customWidth="1"/>
    <col min="8455" max="8455" width="7.28515625" style="684" customWidth="1"/>
    <col min="8456" max="8456" width="7.85546875" style="684" customWidth="1"/>
    <col min="8457" max="8457" width="10" style="684" customWidth="1"/>
    <col min="8458" max="8458" width="8.85546875" style="684" customWidth="1"/>
    <col min="8459" max="8459" width="7" style="684" customWidth="1"/>
    <col min="8460" max="8460" width="6.85546875" style="684" customWidth="1"/>
    <col min="8461" max="8461" width="7.140625" style="684" customWidth="1"/>
    <col min="8462" max="8462" width="0.140625" style="684" customWidth="1"/>
    <col min="8463" max="8463" width="6.85546875" style="684" customWidth="1"/>
    <col min="8464" max="8464" width="5.85546875" style="684" customWidth="1"/>
    <col min="8465" max="8465" width="7.28515625" style="684" customWidth="1"/>
    <col min="8466" max="8466" width="5.42578125" style="684" customWidth="1"/>
    <col min="8467" max="8467" width="7.140625" style="684" customWidth="1"/>
    <col min="8468" max="8468" width="6.85546875" style="684" customWidth="1"/>
    <col min="8469" max="8469" width="17.5703125" style="684" customWidth="1"/>
    <col min="8470" max="8700" width="9.140625" style="684"/>
    <col min="8701" max="8701" width="7.5703125" style="684" customWidth="1"/>
    <col min="8702" max="8702" width="9.85546875" style="684" customWidth="1"/>
    <col min="8703" max="8703" width="10.42578125" style="684" customWidth="1"/>
    <col min="8704" max="8704" width="20.85546875" style="684" customWidth="1"/>
    <col min="8705" max="8705" width="21" style="684" customWidth="1"/>
    <col min="8706" max="8706" width="5.7109375" style="684" customWidth="1"/>
    <col min="8707" max="8707" width="13.5703125" style="684" customWidth="1"/>
    <col min="8708" max="8708" width="12.28515625" style="684" customWidth="1"/>
    <col min="8709" max="8709" width="9.7109375" style="684" customWidth="1"/>
    <col min="8710" max="8710" width="8.42578125" style="684" customWidth="1"/>
    <col min="8711" max="8711" width="7.28515625" style="684" customWidth="1"/>
    <col min="8712" max="8712" width="7.85546875" style="684" customWidth="1"/>
    <col min="8713" max="8713" width="10" style="684" customWidth="1"/>
    <col min="8714" max="8714" width="8.85546875" style="684" customWidth="1"/>
    <col min="8715" max="8715" width="7" style="684" customWidth="1"/>
    <col min="8716" max="8716" width="6.85546875" style="684" customWidth="1"/>
    <col min="8717" max="8717" width="7.140625" style="684" customWidth="1"/>
    <col min="8718" max="8718" width="0.140625" style="684" customWidth="1"/>
    <col min="8719" max="8719" width="6.85546875" style="684" customWidth="1"/>
    <col min="8720" max="8720" width="5.85546875" style="684" customWidth="1"/>
    <col min="8721" max="8721" width="7.28515625" style="684" customWidth="1"/>
    <col min="8722" max="8722" width="5.42578125" style="684" customWidth="1"/>
    <col min="8723" max="8723" width="7.140625" style="684" customWidth="1"/>
    <col min="8724" max="8724" width="6.85546875" style="684" customWidth="1"/>
    <col min="8725" max="8725" width="17.5703125" style="684" customWidth="1"/>
    <col min="8726" max="8956" width="9.140625" style="684"/>
    <col min="8957" max="8957" width="7.5703125" style="684" customWidth="1"/>
    <col min="8958" max="8958" width="9.85546875" style="684" customWidth="1"/>
    <col min="8959" max="8959" width="10.42578125" style="684" customWidth="1"/>
    <col min="8960" max="8960" width="20.85546875" style="684" customWidth="1"/>
    <col min="8961" max="8961" width="21" style="684" customWidth="1"/>
    <col min="8962" max="8962" width="5.7109375" style="684" customWidth="1"/>
    <col min="8963" max="8963" width="13.5703125" style="684" customWidth="1"/>
    <col min="8964" max="8964" width="12.28515625" style="684" customWidth="1"/>
    <col min="8965" max="8965" width="9.7109375" style="684" customWidth="1"/>
    <col min="8966" max="8966" width="8.42578125" style="684" customWidth="1"/>
    <col min="8967" max="8967" width="7.28515625" style="684" customWidth="1"/>
    <col min="8968" max="8968" width="7.85546875" style="684" customWidth="1"/>
    <col min="8969" max="8969" width="10" style="684" customWidth="1"/>
    <col min="8970" max="8970" width="8.85546875" style="684" customWidth="1"/>
    <col min="8971" max="8971" width="7" style="684" customWidth="1"/>
    <col min="8972" max="8972" width="6.85546875" style="684" customWidth="1"/>
    <col min="8973" max="8973" width="7.140625" style="684" customWidth="1"/>
    <col min="8974" max="8974" width="0.140625" style="684" customWidth="1"/>
    <col min="8975" max="8975" width="6.85546875" style="684" customWidth="1"/>
    <col min="8976" max="8976" width="5.85546875" style="684" customWidth="1"/>
    <col min="8977" max="8977" width="7.28515625" style="684" customWidth="1"/>
    <col min="8978" max="8978" width="5.42578125" style="684" customWidth="1"/>
    <col min="8979" max="8979" width="7.140625" style="684" customWidth="1"/>
    <col min="8980" max="8980" width="6.85546875" style="684" customWidth="1"/>
    <col min="8981" max="8981" width="17.5703125" style="684" customWidth="1"/>
    <col min="8982" max="9212" width="9.140625" style="684"/>
    <col min="9213" max="9213" width="7.5703125" style="684" customWidth="1"/>
    <col min="9214" max="9214" width="9.85546875" style="684" customWidth="1"/>
    <col min="9215" max="9215" width="10.42578125" style="684" customWidth="1"/>
    <col min="9216" max="9216" width="20.85546875" style="684" customWidth="1"/>
    <col min="9217" max="9217" width="21" style="684" customWidth="1"/>
    <col min="9218" max="9218" width="5.7109375" style="684" customWidth="1"/>
    <col min="9219" max="9219" width="13.5703125" style="684" customWidth="1"/>
    <col min="9220" max="9220" width="12.28515625" style="684" customWidth="1"/>
    <col min="9221" max="9221" width="9.7109375" style="684" customWidth="1"/>
    <col min="9222" max="9222" width="8.42578125" style="684" customWidth="1"/>
    <col min="9223" max="9223" width="7.28515625" style="684" customWidth="1"/>
    <col min="9224" max="9224" width="7.85546875" style="684" customWidth="1"/>
    <col min="9225" max="9225" width="10" style="684" customWidth="1"/>
    <col min="9226" max="9226" width="8.85546875" style="684" customWidth="1"/>
    <col min="9227" max="9227" width="7" style="684" customWidth="1"/>
    <col min="9228" max="9228" width="6.85546875" style="684" customWidth="1"/>
    <col min="9229" max="9229" width="7.140625" style="684" customWidth="1"/>
    <col min="9230" max="9230" width="0.140625" style="684" customWidth="1"/>
    <col min="9231" max="9231" width="6.85546875" style="684" customWidth="1"/>
    <col min="9232" max="9232" width="5.85546875" style="684" customWidth="1"/>
    <col min="9233" max="9233" width="7.28515625" style="684" customWidth="1"/>
    <col min="9234" max="9234" width="5.42578125" style="684" customWidth="1"/>
    <col min="9235" max="9235" width="7.140625" style="684" customWidth="1"/>
    <col min="9236" max="9236" width="6.85546875" style="684" customWidth="1"/>
    <col min="9237" max="9237" width="17.5703125" style="684" customWidth="1"/>
    <col min="9238" max="9468" width="9.140625" style="684"/>
    <col min="9469" max="9469" width="7.5703125" style="684" customWidth="1"/>
    <col min="9470" max="9470" width="9.85546875" style="684" customWidth="1"/>
    <col min="9471" max="9471" width="10.42578125" style="684" customWidth="1"/>
    <col min="9472" max="9472" width="20.85546875" style="684" customWidth="1"/>
    <col min="9473" max="9473" width="21" style="684" customWidth="1"/>
    <col min="9474" max="9474" width="5.7109375" style="684" customWidth="1"/>
    <col min="9475" max="9475" width="13.5703125" style="684" customWidth="1"/>
    <col min="9476" max="9476" width="12.28515625" style="684" customWidth="1"/>
    <col min="9477" max="9477" width="9.7109375" style="684" customWidth="1"/>
    <col min="9478" max="9478" width="8.42578125" style="684" customWidth="1"/>
    <col min="9479" max="9479" width="7.28515625" style="684" customWidth="1"/>
    <col min="9480" max="9480" width="7.85546875" style="684" customWidth="1"/>
    <col min="9481" max="9481" width="10" style="684" customWidth="1"/>
    <col min="9482" max="9482" width="8.85546875" style="684" customWidth="1"/>
    <col min="9483" max="9483" width="7" style="684" customWidth="1"/>
    <col min="9484" max="9484" width="6.85546875" style="684" customWidth="1"/>
    <col min="9485" max="9485" width="7.140625" style="684" customWidth="1"/>
    <col min="9486" max="9486" width="0.140625" style="684" customWidth="1"/>
    <col min="9487" max="9487" width="6.85546875" style="684" customWidth="1"/>
    <col min="9488" max="9488" width="5.85546875" style="684" customWidth="1"/>
    <col min="9489" max="9489" width="7.28515625" style="684" customWidth="1"/>
    <col min="9490" max="9490" width="5.42578125" style="684" customWidth="1"/>
    <col min="9491" max="9491" width="7.140625" style="684" customWidth="1"/>
    <col min="9492" max="9492" width="6.85546875" style="684" customWidth="1"/>
    <col min="9493" max="9493" width="17.5703125" style="684" customWidth="1"/>
    <col min="9494" max="9724" width="9.140625" style="684"/>
    <col min="9725" max="9725" width="7.5703125" style="684" customWidth="1"/>
    <col min="9726" max="9726" width="9.85546875" style="684" customWidth="1"/>
    <col min="9727" max="9727" width="10.42578125" style="684" customWidth="1"/>
    <col min="9728" max="9728" width="20.85546875" style="684" customWidth="1"/>
    <col min="9729" max="9729" width="21" style="684" customWidth="1"/>
    <col min="9730" max="9730" width="5.7109375" style="684" customWidth="1"/>
    <col min="9731" max="9731" width="13.5703125" style="684" customWidth="1"/>
    <col min="9732" max="9732" width="12.28515625" style="684" customWidth="1"/>
    <col min="9733" max="9733" width="9.7109375" style="684" customWidth="1"/>
    <col min="9734" max="9734" width="8.42578125" style="684" customWidth="1"/>
    <col min="9735" max="9735" width="7.28515625" style="684" customWidth="1"/>
    <col min="9736" max="9736" width="7.85546875" style="684" customWidth="1"/>
    <col min="9737" max="9737" width="10" style="684" customWidth="1"/>
    <col min="9738" max="9738" width="8.85546875" style="684" customWidth="1"/>
    <col min="9739" max="9739" width="7" style="684" customWidth="1"/>
    <col min="9740" max="9740" width="6.85546875" style="684" customWidth="1"/>
    <col min="9741" max="9741" width="7.140625" style="684" customWidth="1"/>
    <col min="9742" max="9742" width="0.140625" style="684" customWidth="1"/>
    <col min="9743" max="9743" width="6.85546875" style="684" customWidth="1"/>
    <col min="9744" max="9744" width="5.85546875" style="684" customWidth="1"/>
    <col min="9745" max="9745" width="7.28515625" style="684" customWidth="1"/>
    <col min="9746" max="9746" width="5.42578125" style="684" customWidth="1"/>
    <col min="9747" max="9747" width="7.140625" style="684" customWidth="1"/>
    <col min="9748" max="9748" width="6.85546875" style="684" customWidth="1"/>
    <col min="9749" max="9749" width="17.5703125" style="684" customWidth="1"/>
    <col min="9750" max="9980" width="9.140625" style="684"/>
    <col min="9981" max="9981" width="7.5703125" style="684" customWidth="1"/>
    <col min="9982" max="9982" width="9.85546875" style="684" customWidth="1"/>
    <col min="9983" max="9983" width="10.42578125" style="684" customWidth="1"/>
    <col min="9984" max="9984" width="20.85546875" style="684" customWidth="1"/>
    <col min="9985" max="9985" width="21" style="684" customWidth="1"/>
    <col min="9986" max="9986" width="5.7109375" style="684" customWidth="1"/>
    <col min="9987" max="9987" width="13.5703125" style="684" customWidth="1"/>
    <col min="9988" max="9988" width="12.28515625" style="684" customWidth="1"/>
    <col min="9989" max="9989" width="9.7109375" style="684" customWidth="1"/>
    <col min="9990" max="9990" width="8.42578125" style="684" customWidth="1"/>
    <col min="9991" max="9991" width="7.28515625" style="684" customWidth="1"/>
    <col min="9992" max="9992" width="7.85546875" style="684" customWidth="1"/>
    <col min="9993" max="9993" width="10" style="684" customWidth="1"/>
    <col min="9994" max="9994" width="8.85546875" style="684" customWidth="1"/>
    <col min="9995" max="9995" width="7" style="684" customWidth="1"/>
    <col min="9996" max="9996" width="6.85546875" style="684" customWidth="1"/>
    <col min="9997" max="9997" width="7.140625" style="684" customWidth="1"/>
    <col min="9998" max="9998" width="0.140625" style="684" customWidth="1"/>
    <col min="9999" max="9999" width="6.85546875" style="684" customWidth="1"/>
    <col min="10000" max="10000" width="5.85546875" style="684" customWidth="1"/>
    <col min="10001" max="10001" width="7.28515625" style="684" customWidth="1"/>
    <col min="10002" max="10002" width="5.42578125" style="684" customWidth="1"/>
    <col min="10003" max="10003" width="7.140625" style="684" customWidth="1"/>
    <col min="10004" max="10004" width="6.85546875" style="684" customWidth="1"/>
    <col min="10005" max="10005" width="17.5703125" style="684" customWidth="1"/>
    <col min="10006" max="10236" width="9.140625" style="684"/>
    <col min="10237" max="10237" width="7.5703125" style="684" customWidth="1"/>
    <col min="10238" max="10238" width="9.85546875" style="684" customWidth="1"/>
    <col min="10239" max="10239" width="10.42578125" style="684" customWidth="1"/>
    <col min="10240" max="10240" width="20.85546875" style="684" customWidth="1"/>
    <col min="10241" max="10241" width="21" style="684" customWidth="1"/>
    <col min="10242" max="10242" width="5.7109375" style="684" customWidth="1"/>
    <col min="10243" max="10243" width="13.5703125" style="684" customWidth="1"/>
    <col min="10244" max="10244" width="12.28515625" style="684" customWidth="1"/>
    <col min="10245" max="10245" width="9.7109375" style="684" customWidth="1"/>
    <col min="10246" max="10246" width="8.42578125" style="684" customWidth="1"/>
    <col min="10247" max="10247" width="7.28515625" style="684" customWidth="1"/>
    <col min="10248" max="10248" width="7.85546875" style="684" customWidth="1"/>
    <col min="10249" max="10249" width="10" style="684" customWidth="1"/>
    <col min="10250" max="10250" width="8.85546875" style="684" customWidth="1"/>
    <col min="10251" max="10251" width="7" style="684" customWidth="1"/>
    <col min="10252" max="10252" width="6.85546875" style="684" customWidth="1"/>
    <col min="10253" max="10253" width="7.140625" style="684" customWidth="1"/>
    <col min="10254" max="10254" width="0.140625" style="684" customWidth="1"/>
    <col min="10255" max="10255" width="6.85546875" style="684" customWidth="1"/>
    <col min="10256" max="10256" width="5.85546875" style="684" customWidth="1"/>
    <col min="10257" max="10257" width="7.28515625" style="684" customWidth="1"/>
    <col min="10258" max="10258" width="5.42578125" style="684" customWidth="1"/>
    <col min="10259" max="10259" width="7.140625" style="684" customWidth="1"/>
    <col min="10260" max="10260" width="6.85546875" style="684" customWidth="1"/>
    <col min="10261" max="10261" width="17.5703125" style="684" customWidth="1"/>
    <col min="10262" max="10492" width="9.140625" style="684"/>
    <col min="10493" max="10493" width="7.5703125" style="684" customWidth="1"/>
    <col min="10494" max="10494" width="9.85546875" style="684" customWidth="1"/>
    <col min="10495" max="10495" width="10.42578125" style="684" customWidth="1"/>
    <col min="10496" max="10496" width="20.85546875" style="684" customWidth="1"/>
    <col min="10497" max="10497" width="21" style="684" customWidth="1"/>
    <col min="10498" max="10498" width="5.7109375" style="684" customWidth="1"/>
    <col min="10499" max="10499" width="13.5703125" style="684" customWidth="1"/>
    <col min="10500" max="10500" width="12.28515625" style="684" customWidth="1"/>
    <col min="10501" max="10501" width="9.7109375" style="684" customWidth="1"/>
    <col min="10502" max="10502" width="8.42578125" style="684" customWidth="1"/>
    <col min="10503" max="10503" width="7.28515625" style="684" customWidth="1"/>
    <col min="10504" max="10504" width="7.85546875" style="684" customWidth="1"/>
    <col min="10505" max="10505" width="10" style="684" customWidth="1"/>
    <col min="10506" max="10506" width="8.85546875" style="684" customWidth="1"/>
    <col min="10507" max="10507" width="7" style="684" customWidth="1"/>
    <col min="10508" max="10508" width="6.85546875" style="684" customWidth="1"/>
    <col min="10509" max="10509" width="7.140625" style="684" customWidth="1"/>
    <col min="10510" max="10510" width="0.140625" style="684" customWidth="1"/>
    <col min="10511" max="10511" width="6.85546875" style="684" customWidth="1"/>
    <col min="10512" max="10512" width="5.85546875" style="684" customWidth="1"/>
    <col min="10513" max="10513" width="7.28515625" style="684" customWidth="1"/>
    <col min="10514" max="10514" width="5.42578125" style="684" customWidth="1"/>
    <col min="10515" max="10515" width="7.140625" style="684" customWidth="1"/>
    <col min="10516" max="10516" width="6.85546875" style="684" customWidth="1"/>
    <col min="10517" max="10517" width="17.5703125" style="684" customWidth="1"/>
    <col min="10518" max="10748" width="9.140625" style="684"/>
    <col min="10749" max="10749" width="7.5703125" style="684" customWidth="1"/>
    <col min="10750" max="10750" width="9.85546875" style="684" customWidth="1"/>
    <col min="10751" max="10751" width="10.42578125" style="684" customWidth="1"/>
    <col min="10752" max="10752" width="20.85546875" style="684" customWidth="1"/>
    <col min="10753" max="10753" width="21" style="684" customWidth="1"/>
    <col min="10754" max="10754" width="5.7109375" style="684" customWidth="1"/>
    <col min="10755" max="10755" width="13.5703125" style="684" customWidth="1"/>
    <col min="10756" max="10756" width="12.28515625" style="684" customWidth="1"/>
    <col min="10757" max="10757" width="9.7109375" style="684" customWidth="1"/>
    <col min="10758" max="10758" width="8.42578125" style="684" customWidth="1"/>
    <col min="10759" max="10759" width="7.28515625" style="684" customWidth="1"/>
    <col min="10760" max="10760" width="7.85546875" style="684" customWidth="1"/>
    <col min="10761" max="10761" width="10" style="684" customWidth="1"/>
    <col min="10762" max="10762" width="8.85546875" style="684" customWidth="1"/>
    <col min="10763" max="10763" width="7" style="684" customWidth="1"/>
    <col min="10764" max="10764" width="6.85546875" style="684" customWidth="1"/>
    <col min="10765" max="10765" width="7.140625" style="684" customWidth="1"/>
    <col min="10766" max="10766" width="0.140625" style="684" customWidth="1"/>
    <col min="10767" max="10767" width="6.85546875" style="684" customWidth="1"/>
    <col min="10768" max="10768" width="5.85546875" style="684" customWidth="1"/>
    <col min="10769" max="10769" width="7.28515625" style="684" customWidth="1"/>
    <col min="10770" max="10770" width="5.42578125" style="684" customWidth="1"/>
    <col min="10771" max="10771" width="7.140625" style="684" customWidth="1"/>
    <col min="10772" max="10772" width="6.85546875" style="684" customWidth="1"/>
    <col min="10773" max="10773" width="17.5703125" style="684" customWidth="1"/>
    <col min="10774" max="11004" width="9.140625" style="684"/>
    <col min="11005" max="11005" width="7.5703125" style="684" customWidth="1"/>
    <col min="11006" max="11006" width="9.85546875" style="684" customWidth="1"/>
    <col min="11007" max="11007" width="10.42578125" style="684" customWidth="1"/>
    <col min="11008" max="11008" width="20.85546875" style="684" customWidth="1"/>
    <col min="11009" max="11009" width="21" style="684" customWidth="1"/>
    <col min="11010" max="11010" width="5.7109375" style="684" customWidth="1"/>
    <col min="11011" max="11011" width="13.5703125" style="684" customWidth="1"/>
    <col min="11012" max="11012" width="12.28515625" style="684" customWidth="1"/>
    <col min="11013" max="11013" width="9.7109375" style="684" customWidth="1"/>
    <col min="11014" max="11014" width="8.42578125" style="684" customWidth="1"/>
    <col min="11015" max="11015" width="7.28515625" style="684" customWidth="1"/>
    <col min="11016" max="11016" width="7.85546875" style="684" customWidth="1"/>
    <col min="11017" max="11017" width="10" style="684" customWidth="1"/>
    <col min="11018" max="11018" width="8.85546875" style="684" customWidth="1"/>
    <col min="11019" max="11019" width="7" style="684" customWidth="1"/>
    <col min="11020" max="11020" width="6.85546875" style="684" customWidth="1"/>
    <col min="11021" max="11021" width="7.140625" style="684" customWidth="1"/>
    <col min="11022" max="11022" width="0.140625" style="684" customWidth="1"/>
    <col min="11023" max="11023" width="6.85546875" style="684" customWidth="1"/>
    <col min="11024" max="11024" width="5.85546875" style="684" customWidth="1"/>
    <col min="11025" max="11025" width="7.28515625" style="684" customWidth="1"/>
    <col min="11026" max="11026" width="5.42578125" style="684" customWidth="1"/>
    <col min="11027" max="11027" width="7.140625" style="684" customWidth="1"/>
    <col min="11028" max="11028" width="6.85546875" style="684" customWidth="1"/>
    <col min="11029" max="11029" width="17.5703125" style="684" customWidth="1"/>
    <col min="11030" max="11260" width="9.140625" style="684"/>
    <col min="11261" max="11261" width="7.5703125" style="684" customWidth="1"/>
    <col min="11262" max="11262" width="9.85546875" style="684" customWidth="1"/>
    <col min="11263" max="11263" width="10.42578125" style="684" customWidth="1"/>
    <col min="11264" max="11264" width="20.85546875" style="684" customWidth="1"/>
    <col min="11265" max="11265" width="21" style="684" customWidth="1"/>
    <col min="11266" max="11266" width="5.7109375" style="684" customWidth="1"/>
    <col min="11267" max="11267" width="13.5703125" style="684" customWidth="1"/>
    <col min="11268" max="11268" width="12.28515625" style="684" customWidth="1"/>
    <col min="11269" max="11269" width="9.7109375" style="684" customWidth="1"/>
    <col min="11270" max="11270" width="8.42578125" style="684" customWidth="1"/>
    <col min="11271" max="11271" width="7.28515625" style="684" customWidth="1"/>
    <col min="11272" max="11272" width="7.85546875" style="684" customWidth="1"/>
    <col min="11273" max="11273" width="10" style="684" customWidth="1"/>
    <col min="11274" max="11274" width="8.85546875" style="684" customWidth="1"/>
    <col min="11275" max="11275" width="7" style="684" customWidth="1"/>
    <col min="11276" max="11276" width="6.85546875" style="684" customWidth="1"/>
    <col min="11277" max="11277" width="7.140625" style="684" customWidth="1"/>
    <col min="11278" max="11278" width="0.140625" style="684" customWidth="1"/>
    <col min="11279" max="11279" width="6.85546875" style="684" customWidth="1"/>
    <col min="11280" max="11280" width="5.85546875" style="684" customWidth="1"/>
    <col min="11281" max="11281" width="7.28515625" style="684" customWidth="1"/>
    <col min="11282" max="11282" width="5.42578125" style="684" customWidth="1"/>
    <col min="11283" max="11283" width="7.140625" style="684" customWidth="1"/>
    <col min="11284" max="11284" width="6.85546875" style="684" customWidth="1"/>
    <col min="11285" max="11285" width="17.5703125" style="684" customWidth="1"/>
    <col min="11286" max="11516" width="9.140625" style="684"/>
    <col min="11517" max="11517" width="7.5703125" style="684" customWidth="1"/>
    <col min="11518" max="11518" width="9.85546875" style="684" customWidth="1"/>
    <col min="11519" max="11519" width="10.42578125" style="684" customWidth="1"/>
    <col min="11520" max="11520" width="20.85546875" style="684" customWidth="1"/>
    <col min="11521" max="11521" width="21" style="684" customWidth="1"/>
    <col min="11522" max="11522" width="5.7109375" style="684" customWidth="1"/>
    <col min="11523" max="11523" width="13.5703125" style="684" customWidth="1"/>
    <col min="11524" max="11524" width="12.28515625" style="684" customWidth="1"/>
    <col min="11525" max="11525" width="9.7109375" style="684" customWidth="1"/>
    <col min="11526" max="11526" width="8.42578125" style="684" customWidth="1"/>
    <col min="11527" max="11527" width="7.28515625" style="684" customWidth="1"/>
    <col min="11528" max="11528" width="7.85546875" style="684" customWidth="1"/>
    <col min="11529" max="11529" width="10" style="684" customWidth="1"/>
    <col min="11530" max="11530" width="8.85546875" style="684" customWidth="1"/>
    <col min="11531" max="11531" width="7" style="684" customWidth="1"/>
    <col min="11532" max="11532" width="6.85546875" style="684" customWidth="1"/>
    <col min="11533" max="11533" width="7.140625" style="684" customWidth="1"/>
    <col min="11534" max="11534" width="0.140625" style="684" customWidth="1"/>
    <col min="11535" max="11535" width="6.85546875" style="684" customWidth="1"/>
    <col min="11536" max="11536" width="5.85546875" style="684" customWidth="1"/>
    <col min="11537" max="11537" width="7.28515625" style="684" customWidth="1"/>
    <col min="11538" max="11538" width="5.42578125" style="684" customWidth="1"/>
    <col min="11539" max="11539" width="7.140625" style="684" customWidth="1"/>
    <col min="11540" max="11540" width="6.85546875" style="684" customWidth="1"/>
    <col min="11541" max="11541" width="17.5703125" style="684" customWidth="1"/>
    <col min="11542" max="11772" width="9.140625" style="684"/>
    <col min="11773" max="11773" width="7.5703125" style="684" customWidth="1"/>
    <col min="11774" max="11774" width="9.85546875" style="684" customWidth="1"/>
    <col min="11775" max="11775" width="10.42578125" style="684" customWidth="1"/>
    <col min="11776" max="11776" width="20.85546875" style="684" customWidth="1"/>
    <col min="11777" max="11777" width="21" style="684" customWidth="1"/>
    <col min="11778" max="11778" width="5.7109375" style="684" customWidth="1"/>
    <col min="11779" max="11779" width="13.5703125" style="684" customWidth="1"/>
    <col min="11780" max="11780" width="12.28515625" style="684" customWidth="1"/>
    <col min="11781" max="11781" width="9.7109375" style="684" customWidth="1"/>
    <col min="11782" max="11782" width="8.42578125" style="684" customWidth="1"/>
    <col min="11783" max="11783" width="7.28515625" style="684" customWidth="1"/>
    <col min="11784" max="11784" width="7.85546875" style="684" customWidth="1"/>
    <col min="11785" max="11785" width="10" style="684" customWidth="1"/>
    <col min="11786" max="11786" width="8.85546875" style="684" customWidth="1"/>
    <col min="11787" max="11787" width="7" style="684" customWidth="1"/>
    <col min="11788" max="11788" width="6.85546875" style="684" customWidth="1"/>
    <col min="11789" max="11789" width="7.140625" style="684" customWidth="1"/>
    <col min="11790" max="11790" width="0.140625" style="684" customWidth="1"/>
    <col min="11791" max="11791" width="6.85546875" style="684" customWidth="1"/>
    <col min="11792" max="11792" width="5.85546875" style="684" customWidth="1"/>
    <col min="11793" max="11793" width="7.28515625" style="684" customWidth="1"/>
    <col min="11794" max="11794" width="5.42578125" style="684" customWidth="1"/>
    <col min="11795" max="11795" width="7.140625" style="684" customWidth="1"/>
    <col min="11796" max="11796" width="6.85546875" style="684" customWidth="1"/>
    <col min="11797" max="11797" width="17.5703125" style="684" customWidth="1"/>
    <col min="11798" max="12028" width="9.140625" style="684"/>
    <col min="12029" max="12029" width="7.5703125" style="684" customWidth="1"/>
    <col min="12030" max="12030" width="9.85546875" style="684" customWidth="1"/>
    <col min="12031" max="12031" width="10.42578125" style="684" customWidth="1"/>
    <col min="12032" max="12032" width="20.85546875" style="684" customWidth="1"/>
    <col min="12033" max="12033" width="21" style="684" customWidth="1"/>
    <col min="12034" max="12034" width="5.7109375" style="684" customWidth="1"/>
    <col min="12035" max="12035" width="13.5703125" style="684" customWidth="1"/>
    <col min="12036" max="12036" width="12.28515625" style="684" customWidth="1"/>
    <col min="12037" max="12037" width="9.7109375" style="684" customWidth="1"/>
    <col min="12038" max="12038" width="8.42578125" style="684" customWidth="1"/>
    <col min="12039" max="12039" width="7.28515625" style="684" customWidth="1"/>
    <col min="12040" max="12040" width="7.85546875" style="684" customWidth="1"/>
    <col min="12041" max="12041" width="10" style="684" customWidth="1"/>
    <col min="12042" max="12042" width="8.85546875" style="684" customWidth="1"/>
    <col min="12043" max="12043" width="7" style="684" customWidth="1"/>
    <col min="12044" max="12044" width="6.85546875" style="684" customWidth="1"/>
    <col min="12045" max="12045" width="7.140625" style="684" customWidth="1"/>
    <col min="12046" max="12046" width="0.140625" style="684" customWidth="1"/>
    <col min="12047" max="12047" width="6.85546875" style="684" customWidth="1"/>
    <col min="12048" max="12048" width="5.85546875" style="684" customWidth="1"/>
    <col min="12049" max="12049" width="7.28515625" style="684" customWidth="1"/>
    <col min="12050" max="12050" width="5.42578125" style="684" customWidth="1"/>
    <col min="12051" max="12051" width="7.140625" style="684" customWidth="1"/>
    <col min="12052" max="12052" width="6.85546875" style="684" customWidth="1"/>
    <col min="12053" max="12053" width="17.5703125" style="684" customWidth="1"/>
    <col min="12054" max="12284" width="9.140625" style="684"/>
    <col min="12285" max="12285" width="7.5703125" style="684" customWidth="1"/>
    <col min="12286" max="12286" width="9.85546875" style="684" customWidth="1"/>
    <col min="12287" max="12287" width="10.42578125" style="684" customWidth="1"/>
    <col min="12288" max="12288" width="20.85546875" style="684" customWidth="1"/>
    <col min="12289" max="12289" width="21" style="684" customWidth="1"/>
    <col min="12290" max="12290" width="5.7109375" style="684" customWidth="1"/>
    <col min="12291" max="12291" width="13.5703125" style="684" customWidth="1"/>
    <col min="12292" max="12292" width="12.28515625" style="684" customWidth="1"/>
    <col min="12293" max="12293" width="9.7109375" style="684" customWidth="1"/>
    <col min="12294" max="12294" width="8.42578125" style="684" customWidth="1"/>
    <col min="12295" max="12295" width="7.28515625" style="684" customWidth="1"/>
    <col min="12296" max="12296" width="7.85546875" style="684" customWidth="1"/>
    <col min="12297" max="12297" width="10" style="684" customWidth="1"/>
    <col min="12298" max="12298" width="8.85546875" style="684" customWidth="1"/>
    <col min="12299" max="12299" width="7" style="684" customWidth="1"/>
    <col min="12300" max="12300" width="6.85546875" style="684" customWidth="1"/>
    <col min="12301" max="12301" width="7.140625" style="684" customWidth="1"/>
    <col min="12302" max="12302" width="0.140625" style="684" customWidth="1"/>
    <col min="12303" max="12303" width="6.85546875" style="684" customWidth="1"/>
    <col min="12304" max="12304" width="5.85546875" style="684" customWidth="1"/>
    <col min="12305" max="12305" width="7.28515625" style="684" customWidth="1"/>
    <col min="12306" max="12306" width="5.42578125" style="684" customWidth="1"/>
    <col min="12307" max="12307" width="7.140625" style="684" customWidth="1"/>
    <col min="12308" max="12308" width="6.85546875" style="684" customWidth="1"/>
    <col min="12309" max="12309" width="17.5703125" style="684" customWidth="1"/>
    <col min="12310" max="12540" width="9.140625" style="684"/>
    <col min="12541" max="12541" width="7.5703125" style="684" customWidth="1"/>
    <col min="12542" max="12542" width="9.85546875" style="684" customWidth="1"/>
    <col min="12543" max="12543" width="10.42578125" style="684" customWidth="1"/>
    <col min="12544" max="12544" width="20.85546875" style="684" customWidth="1"/>
    <col min="12545" max="12545" width="21" style="684" customWidth="1"/>
    <col min="12546" max="12546" width="5.7109375" style="684" customWidth="1"/>
    <col min="12547" max="12547" width="13.5703125" style="684" customWidth="1"/>
    <col min="12548" max="12548" width="12.28515625" style="684" customWidth="1"/>
    <col min="12549" max="12549" width="9.7109375" style="684" customWidth="1"/>
    <col min="12550" max="12550" width="8.42578125" style="684" customWidth="1"/>
    <col min="12551" max="12551" width="7.28515625" style="684" customWidth="1"/>
    <col min="12552" max="12552" width="7.85546875" style="684" customWidth="1"/>
    <col min="12553" max="12553" width="10" style="684" customWidth="1"/>
    <col min="12554" max="12554" width="8.85546875" style="684" customWidth="1"/>
    <col min="12555" max="12555" width="7" style="684" customWidth="1"/>
    <col min="12556" max="12556" width="6.85546875" style="684" customWidth="1"/>
    <col min="12557" max="12557" width="7.140625" style="684" customWidth="1"/>
    <col min="12558" max="12558" width="0.140625" style="684" customWidth="1"/>
    <col min="12559" max="12559" width="6.85546875" style="684" customWidth="1"/>
    <col min="12560" max="12560" width="5.85546875" style="684" customWidth="1"/>
    <col min="12561" max="12561" width="7.28515625" style="684" customWidth="1"/>
    <col min="12562" max="12562" width="5.42578125" style="684" customWidth="1"/>
    <col min="12563" max="12563" width="7.140625" style="684" customWidth="1"/>
    <col min="12564" max="12564" width="6.85546875" style="684" customWidth="1"/>
    <col min="12565" max="12565" width="17.5703125" style="684" customWidth="1"/>
    <col min="12566" max="12796" width="9.140625" style="684"/>
    <col min="12797" max="12797" width="7.5703125" style="684" customWidth="1"/>
    <col min="12798" max="12798" width="9.85546875" style="684" customWidth="1"/>
    <col min="12799" max="12799" width="10.42578125" style="684" customWidth="1"/>
    <col min="12800" max="12800" width="20.85546875" style="684" customWidth="1"/>
    <col min="12801" max="12801" width="21" style="684" customWidth="1"/>
    <col min="12802" max="12802" width="5.7109375" style="684" customWidth="1"/>
    <col min="12803" max="12803" width="13.5703125" style="684" customWidth="1"/>
    <col min="12804" max="12804" width="12.28515625" style="684" customWidth="1"/>
    <col min="12805" max="12805" width="9.7109375" style="684" customWidth="1"/>
    <col min="12806" max="12806" width="8.42578125" style="684" customWidth="1"/>
    <col min="12807" max="12807" width="7.28515625" style="684" customWidth="1"/>
    <col min="12808" max="12808" width="7.85546875" style="684" customWidth="1"/>
    <col min="12809" max="12809" width="10" style="684" customWidth="1"/>
    <col min="12810" max="12810" width="8.85546875" style="684" customWidth="1"/>
    <col min="12811" max="12811" width="7" style="684" customWidth="1"/>
    <col min="12812" max="12812" width="6.85546875" style="684" customWidth="1"/>
    <col min="12813" max="12813" width="7.140625" style="684" customWidth="1"/>
    <col min="12814" max="12814" width="0.140625" style="684" customWidth="1"/>
    <col min="12815" max="12815" width="6.85546875" style="684" customWidth="1"/>
    <col min="12816" max="12816" width="5.85546875" style="684" customWidth="1"/>
    <col min="12817" max="12817" width="7.28515625" style="684" customWidth="1"/>
    <col min="12818" max="12818" width="5.42578125" style="684" customWidth="1"/>
    <col min="12819" max="12819" width="7.140625" style="684" customWidth="1"/>
    <col min="12820" max="12820" width="6.85546875" style="684" customWidth="1"/>
    <col min="12821" max="12821" width="17.5703125" style="684" customWidth="1"/>
    <col min="12822" max="13052" width="9.140625" style="684"/>
    <col min="13053" max="13053" width="7.5703125" style="684" customWidth="1"/>
    <col min="13054" max="13054" width="9.85546875" style="684" customWidth="1"/>
    <col min="13055" max="13055" width="10.42578125" style="684" customWidth="1"/>
    <col min="13056" max="13056" width="20.85546875" style="684" customWidth="1"/>
    <col min="13057" max="13057" width="21" style="684" customWidth="1"/>
    <col min="13058" max="13058" width="5.7109375" style="684" customWidth="1"/>
    <col min="13059" max="13059" width="13.5703125" style="684" customWidth="1"/>
    <col min="13060" max="13060" width="12.28515625" style="684" customWidth="1"/>
    <col min="13061" max="13061" width="9.7109375" style="684" customWidth="1"/>
    <col min="13062" max="13062" width="8.42578125" style="684" customWidth="1"/>
    <col min="13063" max="13063" width="7.28515625" style="684" customWidth="1"/>
    <col min="13064" max="13064" width="7.85546875" style="684" customWidth="1"/>
    <col min="13065" max="13065" width="10" style="684" customWidth="1"/>
    <col min="13066" max="13066" width="8.85546875" style="684" customWidth="1"/>
    <col min="13067" max="13067" width="7" style="684" customWidth="1"/>
    <col min="13068" max="13068" width="6.85546875" style="684" customWidth="1"/>
    <col min="13069" max="13069" width="7.140625" style="684" customWidth="1"/>
    <col min="13070" max="13070" width="0.140625" style="684" customWidth="1"/>
    <col min="13071" max="13071" width="6.85546875" style="684" customWidth="1"/>
    <col min="13072" max="13072" width="5.85546875" style="684" customWidth="1"/>
    <col min="13073" max="13073" width="7.28515625" style="684" customWidth="1"/>
    <col min="13074" max="13074" width="5.42578125" style="684" customWidth="1"/>
    <col min="13075" max="13075" width="7.140625" style="684" customWidth="1"/>
    <col min="13076" max="13076" width="6.85546875" style="684" customWidth="1"/>
    <col min="13077" max="13077" width="17.5703125" style="684" customWidth="1"/>
    <col min="13078" max="13308" width="9.140625" style="684"/>
    <col min="13309" max="13309" width="7.5703125" style="684" customWidth="1"/>
    <col min="13310" max="13310" width="9.85546875" style="684" customWidth="1"/>
    <col min="13311" max="13311" width="10.42578125" style="684" customWidth="1"/>
    <col min="13312" max="13312" width="20.85546875" style="684" customWidth="1"/>
    <col min="13313" max="13313" width="21" style="684" customWidth="1"/>
    <col min="13314" max="13314" width="5.7109375" style="684" customWidth="1"/>
    <col min="13315" max="13315" width="13.5703125" style="684" customWidth="1"/>
    <col min="13316" max="13316" width="12.28515625" style="684" customWidth="1"/>
    <col min="13317" max="13317" width="9.7109375" style="684" customWidth="1"/>
    <col min="13318" max="13318" width="8.42578125" style="684" customWidth="1"/>
    <col min="13319" max="13319" width="7.28515625" style="684" customWidth="1"/>
    <col min="13320" max="13320" width="7.85546875" style="684" customWidth="1"/>
    <col min="13321" max="13321" width="10" style="684" customWidth="1"/>
    <col min="13322" max="13322" width="8.85546875" style="684" customWidth="1"/>
    <col min="13323" max="13323" width="7" style="684" customWidth="1"/>
    <col min="13324" max="13324" width="6.85546875" style="684" customWidth="1"/>
    <col min="13325" max="13325" width="7.140625" style="684" customWidth="1"/>
    <col min="13326" max="13326" width="0.140625" style="684" customWidth="1"/>
    <col min="13327" max="13327" width="6.85546875" style="684" customWidth="1"/>
    <col min="13328" max="13328" width="5.85546875" style="684" customWidth="1"/>
    <col min="13329" max="13329" width="7.28515625" style="684" customWidth="1"/>
    <col min="13330" max="13330" width="5.42578125" style="684" customWidth="1"/>
    <col min="13331" max="13331" width="7.140625" style="684" customWidth="1"/>
    <col min="13332" max="13332" width="6.85546875" style="684" customWidth="1"/>
    <col min="13333" max="13333" width="17.5703125" style="684" customWidth="1"/>
    <col min="13334" max="13564" width="9.140625" style="684"/>
    <col min="13565" max="13565" width="7.5703125" style="684" customWidth="1"/>
    <col min="13566" max="13566" width="9.85546875" style="684" customWidth="1"/>
    <col min="13567" max="13567" width="10.42578125" style="684" customWidth="1"/>
    <col min="13568" max="13568" width="20.85546875" style="684" customWidth="1"/>
    <col min="13569" max="13569" width="21" style="684" customWidth="1"/>
    <col min="13570" max="13570" width="5.7109375" style="684" customWidth="1"/>
    <col min="13571" max="13571" width="13.5703125" style="684" customWidth="1"/>
    <col min="13572" max="13572" width="12.28515625" style="684" customWidth="1"/>
    <col min="13573" max="13573" width="9.7109375" style="684" customWidth="1"/>
    <col min="13574" max="13574" width="8.42578125" style="684" customWidth="1"/>
    <col min="13575" max="13575" width="7.28515625" style="684" customWidth="1"/>
    <col min="13576" max="13576" width="7.85546875" style="684" customWidth="1"/>
    <col min="13577" max="13577" width="10" style="684" customWidth="1"/>
    <col min="13578" max="13578" width="8.85546875" style="684" customWidth="1"/>
    <col min="13579" max="13579" width="7" style="684" customWidth="1"/>
    <col min="13580" max="13580" width="6.85546875" style="684" customWidth="1"/>
    <col min="13581" max="13581" width="7.140625" style="684" customWidth="1"/>
    <col min="13582" max="13582" width="0.140625" style="684" customWidth="1"/>
    <col min="13583" max="13583" width="6.85546875" style="684" customWidth="1"/>
    <col min="13584" max="13584" width="5.85546875" style="684" customWidth="1"/>
    <col min="13585" max="13585" width="7.28515625" style="684" customWidth="1"/>
    <col min="13586" max="13586" width="5.42578125" style="684" customWidth="1"/>
    <col min="13587" max="13587" width="7.140625" style="684" customWidth="1"/>
    <col min="13588" max="13588" width="6.85546875" style="684" customWidth="1"/>
    <col min="13589" max="13589" width="17.5703125" style="684" customWidth="1"/>
    <col min="13590" max="13820" width="9.140625" style="684"/>
    <col min="13821" max="13821" width="7.5703125" style="684" customWidth="1"/>
    <col min="13822" max="13822" width="9.85546875" style="684" customWidth="1"/>
    <col min="13823" max="13823" width="10.42578125" style="684" customWidth="1"/>
    <col min="13824" max="13824" width="20.85546875" style="684" customWidth="1"/>
    <col min="13825" max="13825" width="21" style="684" customWidth="1"/>
    <col min="13826" max="13826" width="5.7109375" style="684" customWidth="1"/>
    <col min="13827" max="13827" width="13.5703125" style="684" customWidth="1"/>
    <col min="13828" max="13828" width="12.28515625" style="684" customWidth="1"/>
    <col min="13829" max="13829" width="9.7109375" style="684" customWidth="1"/>
    <col min="13830" max="13830" width="8.42578125" style="684" customWidth="1"/>
    <col min="13831" max="13831" width="7.28515625" style="684" customWidth="1"/>
    <col min="13832" max="13832" width="7.85546875" style="684" customWidth="1"/>
    <col min="13833" max="13833" width="10" style="684" customWidth="1"/>
    <col min="13834" max="13834" width="8.85546875" style="684" customWidth="1"/>
    <col min="13835" max="13835" width="7" style="684" customWidth="1"/>
    <col min="13836" max="13836" width="6.85546875" style="684" customWidth="1"/>
    <col min="13837" max="13837" width="7.140625" style="684" customWidth="1"/>
    <col min="13838" max="13838" width="0.140625" style="684" customWidth="1"/>
    <col min="13839" max="13839" width="6.85546875" style="684" customWidth="1"/>
    <col min="13840" max="13840" width="5.85546875" style="684" customWidth="1"/>
    <col min="13841" max="13841" width="7.28515625" style="684" customWidth="1"/>
    <col min="13842" max="13842" width="5.42578125" style="684" customWidth="1"/>
    <col min="13843" max="13843" width="7.140625" style="684" customWidth="1"/>
    <col min="13844" max="13844" width="6.85546875" style="684" customWidth="1"/>
    <col min="13845" max="13845" width="17.5703125" style="684" customWidth="1"/>
    <col min="13846" max="14076" width="9.140625" style="684"/>
    <col min="14077" max="14077" width="7.5703125" style="684" customWidth="1"/>
    <col min="14078" max="14078" width="9.85546875" style="684" customWidth="1"/>
    <col min="14079" max="14079" width="10.42578125" style="684" customWidth="1"/>
    <col min="14080" max="14080" width="20.85546875" style="684" customWidth="1"/>
    <col min="14081" max="14081" width="21" style="684" customWidth="1"/>
    <col min="14082" max="14082" width="5.7109375" style="684" customWidth="1"/>
    <col min="14083" max="14083" width="13.5703125" style="684" customWidth="1"/>
    <col min="14084" max="14084" width="12.28515625" style="684" customWidth="1"/>
    <col min="14085" max="14085" width="9.7109375" style="684" customWidth="1"/>
    <col min="14086" max="14086" width="8.42578125" style="684" customWidth="1"/>
    <col min="14087" max="14087" width="7.28515625" style="684" customWidth="1"/>
    <col min="14088" max="14088" width="7.85546875" style="684" customWidth="1"/>
    <col min="14089" max="14089" width="10" style="684" customWidth="1"/>
    <col min="14090" max="14090" width="8.85546875" style="684" customWidth="1"/>
    <col min="14091" max="14091" width="7" style="684" customWidth="1"/>
    <col min="14092" max="14092" width="6.85546875" style="684" customWidth="1"/>
    <col min="14093" max="14093" width="7.140625" style="684" customWidth="1"/>
    <col min="14094" max="14094" width="0.140625" style="684" customWidth="1"/>
    <col min="14095" max="14095" width="6.85546875" style="684" customWidth="1"/>
    <col min="14096" max="14096" width="5.85546875" style="684" customWidth="1"/>
    <col min="14097" max="14097" width="7.28515625" style="684" customWidth="1"/>
    <col min="14098" max="14098" width="5.42578125" style="684" customWidth="1"/>
    <col min="14099" max="14099" width="7.140625" style="684" customWidth="1"/>
    <col min="14100" max="14100" width="6.85546875" style="684" customWidth="1"/>
    <col min="14101" max="14101" width="17.5703125" style="684" customWidth="1"/>
    <col min="14102" max="14332" width="9.140625" style="684"/>
    <col min="14333" max="14333" width="7.5703125" style="684" customWidth="1"/>
    <col min="14334" max="14334" width="9.85546875" style="684" customWidth="1"/>
    <col min="14335" max="14335" width="10.42578125" style="684" customWidth="1"/>
    <col min="14336" max="14336" width="20.85546875" style="684" customWidth="1"/>
    <col min="14337" max="14337" width="21" style="684" customWidth="1"/>
    <col min="14338" max="14338" width="5.7109375" style="684" customWidth="1"/>
    <col min="14339" max="14339" width="13.5703125" style="684" customWidth="1"/>
    <col min="14340" max="14340" width="12.28515625" style="684" customWidth="1"/>
    <col min="14341" max="14341" width="9.7109375" style="684" customWidth="1"/>
    <col min="14342" max="14342" width="8.42578125" style="684" customWidth="1"/>
    <col min="14343" max="14343" width="7.28515625" style="684" customWidth="1"/>
    <col min="14344" max="14344" width="7.85546875" style="684" customWidth="1"/>
    <col min="14345" max="14345" width="10" style="684" customWidth="1"/>
    <col min="14346" max="14346" width="8.85546875" style="684" customWidth="1"/>
    <col min="14347" max="14347" width="7" style="684" customWidth="1"/>
    <col min="14348" max="14348" width="6.85546875" style="684" customWidth="1"/>
    <col min="14349" max="14349" width="7.140625" style="684" customWidth="1"/>
    <col min="14350" max="14350" width="0.140625" style="684" customWidth="1"/>
    <col min="14351" max="14351" width="6.85546875" style="684" customWidth="1"/>
    <col min="14352" max="14352" width="5.85546875" style="684" customWidth="1"/>
    <col min="14353" max="14353" width="7.28515625" style="684" customWidth="1"/>
    <col min="14354" max="14354" width="5.42578125" style="684" customWidth="1"/>
    <col min="14355" max="14355" width="7.140625" style="684" customWidth="1"/>
    <col min="14356" max="14356" width="6.85546875" style="684" customWidth="1"/>
    <col min="14357" max="14357" width="17.5703125" style="684" customWidth="1"/>
    <col min="14358" max="14588" width="9.140625" style="684"/>
    <col min="14589" max="14589" width="7.5703125" style="684" customWidth="1"/>
    <col min="14590" max="14590" width="9.85546875" style="684" customWidth="1"/>
    <col min="14591" max="14591" width="10.42578125" style="684" customWidth="1"/>
    <col min="14592" max="14592" width="20.85546875" style="684" customWidth="1"/>
    <col min="14593" max="14593" width="21" style="684" customWidth="1"/>
    <col min="14594" max="14594" width="5.7109375" style="684" customWidth="1"/>
    <col min="14595" max="14595" width="13.5703125" style="684" customWidth="1"/>
    <col min="14596" max="14596" width="12.28515625" style="684" customWidth="1"/>
    <col min="14597" max="14597" width="9.7109375" style="684" customWidth="1"/>
    <col min="14598" max="14598" width="8.42578125" style="684" customWidth="1"/>
    <col min="14599" max="14599" width="7.28515625" style="684" customWidth="1"/>
    <col min="14600" max="14600" width="7.85546875" style="684" customWidth="1"/>
    <col min="14601" max="14601" width="10" style="684" customWidth="1"/>
    <col min="14602" max="14602" width="8.85546875" style="684" customWidth="1"/>
    <col min="14603" max="14603" width="7" style="684" customWidth="1"/>
    <col min="14604" max="14604" width="6.85546875" style="684" customWidth="1"/>
    <col min="14605" max="14605" width="7.140625" style="684" customWidth="1"/>
    <col min="14606" max="14606" width="0.140625" style="684" customWidth="1"/>
    <col min="14607" max="14607" width="6.85546875" style="684" customWidth="1"/>
    <col min="14608" max="14608" width="5.85546875" style="684" customWidth="1"/>
    <col min="14609" max="14609" width="7.28515625" style="684" customWidth="1"/>
    <col min="14610" max="14610" width="5.42578125" style="684" customWidth="1"/>
    <col min="14611" max="14611" width="7.140625" style="684" customWidth="1"/>
    <col min="14612" max="14612" width="6.85546875" style="684" customWidth="1"/>
    <col min="14613" max="14613" width="17.5703125" style="684" customWidth="1"/>
    <col min="14614" max="14844" width="9.140625" style="684"/>
    <col min="14845" max="14845" width="7.5703125" style="684" customWidth="1"/>
    <col min="14846" max="14846" width="9.85546875" style="684" customWidth="1"/>
    <col min="14847" max="14847" width="10.42578125" style="684" customWidth="1"/>
    <col min="14848" max="14848" width="20.85546875" style="684" customWidth="1"/>
    <col min="14849" max="14849" width="21" style="684" customWidth="1"/>
    <col min="14850" max="14850" width="5.7109375" style="684" customWidth="1"/>
    <col min="14851" max="14851" width="13.5703125" style="684" customWidth="1"/>
    <col min="14852" max="14852" width="12.28515625" style="684" customWidth="1"/>
    <col min="14853" max="14853" width="9.7109375" style="684" customWidth="1"/>
    <col min="14854" max="14854" width="8.42578125" style="684" customWidth="1"/>
    <col min="14855" max="14855" width="7.28515625" style="684" customWidth="1"/>
    <col min="14856" max="14856" width="7.85546875" style="684" customWidth="1"/>
    <col min="14857" max="14857" width="10" style="684" customWidth="1"/>
    <col min="14858" max="14858" width="8.85546875" style="684" customWidth="1"/>
    <col min="14859" max="14859" width="7" style="684" customWidth="1"/>
    <col min="14860" max="14860" width="6.85546875" style="684" customWidth="1"/>
    <col min="14861" max="14861" width="7.140625" style="684" customWidth="1"/>
    <col min="14862" max="14862" width="0.140625" style="684" customWidth="1"/>
    <col min="14863" max="14863" width="6.85546875" style="684" customWidth="1"/>
    <col min="14864" max="14864" width="5.85546875" style="684" customWidth="1"/>
    <col min="14865" max="14865" width="7.28515625" style="684" customWidth="1"/>
    <col min="14866" max="14866" width="5.42578125" style="684" customWidth="1"/>
    <col min="14867" max="14867" width="7.140625" style="684" customWidth="1"/>
    <col min="14868" max="14868" width="6.85546875" style="684" customWidth="1"/>
    <col min="14869" max="14869" width="17.5703125" style="684" customWidth="1"/>
    <col min="14870" max="15100" width="9.140625" style="684"/>
    <col min="15101" max="15101" width="7.5703125" style="684" customWidth="1"/>
    <col min="15102" max="15102" width="9.85546875" style="684" customWidth="1"/>
    <col min="15103" max="15103" width="10.42578125" style="684" customWidth="1"/>
    <col min="15104" max="15104" width="20.85546875" style="684" customWidth="1"/>
    <col min="15105" max="15105" width="21" style="684" customWidth="1"/>
    <col min="15106" max="15106" width="5.7109375" style="684" customWidth="1"/>
    <col min="15107" max="15107" width="13.5703125" style="684" customWidth="1"/>
    <col min="15108" max="15108" width="12.28515625" style="684" customWidth="1"/>
    <col min="15109" max="15109" width="9.7109375" style="684" customWidth="1"/>
    <col min="15110" max="15110" width="8.42578125" style="684" customWidth="1"/>
    <col min="15111" max="15111" width="7.28515625" style="684" customWidth="1"/>
    <col min="15112" max="15112" width="7.85546875" style="684" customWidth="1"/>
    <col min="15113" max="15113" width="10" style="684" customWidth="1"/>
    <col min="15114" max="15114" width="8.85546875" style="684" customWidth="1"/>
    <col min="15115" max="15115" width="7" style="684" customWidth="1"/>
    <col min="15116" max="15116" width="6.85546875" style="684" customWidth="1"/>
    <col min="15117" max="15117" width="7.140625" style="684" customWidth="1"/>
    <col min="15118" max="15118" width="0.140625" style="684" customWidth="1"/>
    <col min="15119" max="15119" width="6.85546875" style="684" customWidth="1"/>
    <col min="15120" max="15120" width="5.85546875" style="684" customWidth="1"/>
    <col min="15121" max="15121" width="7.28515625" style="684" customWidth="1"/>
    <col min="15122" max="15122" width="5.42578125" style="684" customWidth="1"/>
    <col min="15123" max="15123" width="7.140625" style="684" customWidth="1"/>
    <col min="15124" max="15124" width="6.85546875" style="684" customWidth="1"/>
    <col min="15125" max="15125" width="17.5703125" style="684" customWidth="1"/>
    <col min="15126" max="15356" width="9.140625" style="684"/>
    <col min="15357" max="15357" width="7.5703125" style="684" customWidth="1"/>
    <col min="15358" max="15358" width="9.85546875" style="684" customWidth="1"/>
    <col min="15359" max="15359" width="10.42578125" style="684" customWidth="1"/>
    <col min="15360" max="15360" width="20.85546875" style="684" customWidth="1"/>
    <col min="15361" max="15361" width="21" style="684" customWidth="1"/>
    <col min="15362" max="15362" width="5.7109375" style="684" customWidth="1"/>
    <col min="15363" max="15363" width="13.5703125" style="684" customWidth="1"/>
    <col min="15364" max="15364" width="12.28515625" style="684" customWidth="1"/>
    <col min="15365" max="15365" width="9.7109375" style="684" customWidth="1"/>
    <col min="15366" max="15366" width="8.42578125" style="684" customWidth="1"/>
    <col min="15367" max="15367" width="7.28515625" style="684" customWidth="1"/>
    <col min="15368" max="15368" width="7.85546875" style="684" customWidth="1"/>
    <col min="15369" max="15369" width="10" style="684" customWidth="1"/>
    <col min="15370" max="15370" width="8.85546875" style="684" customWidth="1"/>
    <col min="15371" max="15371" width="7" style="684" customWidth="1"/>
    <col min="15372" max="15372" width="6.85546875" style="684" customWidth="1"/>
    <col min="15373" max="15373" width="7.140625" style="684" customWidth="1"/>
    <col min="15374" max="15374" width="0.140625" style="684" customWidth="1"/>
    <col min="15375" max="15375" width="6.85546875" style="684" customWidth="1"/>
    <col min="15376" max="15376" width="5.85546875" style="684" customWidth="1"/>
    <col min="15377" max="15377" width="7.28515625" style="684" customWidth="1"/>
    <col min="15378" max="15378" width="5.42578125" style="684" customWidth="1"/>
    <col min="15379" max="15379" width="7.140625" style="684" customWidth="1"/>
    <col min="15380" max="15380" width="6.85546875" style="684" customWidth="1"/>
    <col min="15381" max="15381" width="17.5703125" style="684" customWidth="1"/>
    <col min="15382" max="15612" width="9.140625" style="684"/>
    <col min="15613" max="15613" width="7.5703125" style="684" customWidth="1"/>
    <col min="15614" max="15614" width="9.85546875" style="684" customWidth="1"/>
    <col min="15615" max="15615" width="10.42578125" style="684" customWidth="1"/>
    <col min="15616" max="15616" width="20.85546875" style="684" customWidth="1"/>
    <col min="15617" max="15617" width="21" style="684" customWidth="1"/>
    <col min="15618" max="15618" width="5.7109375" style="684" customWidth="1"/>
    <col min="15619" max="15619" width="13.5703125" style="684" customWidth="1"/>
    <col min="15620" max="15620" width="12.28515625" style="684" customWidth="1"/>
    <col min="15621" max="15621" width="9.7109375" style="684" customWidth="1"/>
    <col min="15622" max="15622" width="8.42578125" style="684" customWidth="1"/>
    <col min="15623" max="15623" width="7.28515625" style="684" customWidth="1"/>
    <col min="15624" max="15624" width="7.85546875" style="684" customWidth="1"/>
    <col min="15625" max="15625" width="10" style="684" customWidth="1"/>
    <col min="15626" max="15626" width="8.85546875" style="684" customWidth="1"/>
    <col min="15627" max="15627" width="7" style="684" customWidth="1"/>
    <col min="15628" max="15628" width="6.85546875" style="684" customWidth="1"/>
    <col min="15629" max="15629" width="7.140625" style="684" customWidth="1"/>
    <col min="15630" max="15630" width="0.140625" style="684" customWidth="1"/>
    <col min="15631" max="15631" width="6.85546875" style="684" customWidth="1"/>
    <col min="15632" max="15632" width="5.85546875" style="684" customWidth="1"/>
    <col min="15633" max="15633" width="7.28515625" style="684" customWidth="1"/>
    <col min="15634" max="15634" width="5.42578125" style="684" customWidth="1"/>
    <col min="15635" max="15635" width="7.140625" style="684" customWidth="1"/>
    <col min="15636" max="15636" width="6.85546875" style="684" customWidth="1"/>
    <col min="15637" max="15637" width="17.5703125" style="684" customWidth="1"/>
    <col min="15638" max="15868" width="9.140625" style="684"/>
    <col min="15869" max="15869" width="7.5703125" style="684" customWidth="1"/>
    <col min="15870" max="15870" width="9.85546875" style="684" customWidth="1"/>
    <col min="15871" max="15871" width="10.42578125" style="684" customWidth="1"/>
    <col min="15872" max="15872" width="20.85546875" style="684" customWidth="1"/>
    <col min="15873" max="15873" width="21" style="684" customWidth="1"/>
    <col min="15874" max="15874" width="5.7109375" style="684" customWidth="1"/>
    <col min="15875" max="15875" width="13.5703125" style="684" customWidth="1"/>
    <col min="15876" max="15876" width="12.28515625" style="684" customWidth="1"/>
    <col min="15877" max="15877" width="9.7109375" style="684" customWidth="1"/>
    <col min="15878" max="15878" width="8.42578125" style="684" customWidth="1"/>
    <col min="15879" max="15879" width="7.28515625" style="684" customWidth="1"/>
    <col min="15880" max="15880" width="7.85546875" style="684" customWidth="1"/>
    <col min="15881" max="15881" width="10" style="684" customWidth="1"/>
    <col min="15882" max="15882" width="8.85546875" style="684" customWidth="1"/>
    <col min="15883" max="15883" width="7" style="684" customWidth="1"/>
    <col min="15884" max="15884" width="6.85546875" style="684" customWidth="1"/>
    <col min="15885" max="15885" width="7.140625" style="684" customWidth="1"/>
    <col min="15886" max="15886" width="0.140625" style="684" customWidth="1"/>
    <col min="15887" max="15887" width="6.85546875" style="684" customWidth="1"/>
    <col min="15888" max="15888" width="5.85546875" style="684" customWidth="1"/>
    <col min="15889" max="15889" width="7.28515625" style="684" customWidth="1"/>
    <col min="15890" max="15890" width="5.42578125" style="684" customWidth="1"/>
    <col min="15891" max="15891" width="7.140625" style="684" customWidth="1"/>
    <col min="15892" max="15892" width="6.85546875" style="684" customWidth="1"/>
    <col min="15893" max="15893" width="17.5703125" style="684" customWidth="1"/>
    <col min="15894" max="16124" width="9.140625" style="684"/>
    <col min="16125" max="16125" width="7.5703125" style="684" customWidth="1"/>
    <col min="16126" max="16126" width="9.85546875" style="684" customWidth="1"/>
    <col min="16127" max="16127" width="10.42578125" style="684" customWidth="1"/>
    <col min="16128" max="16128" width="20.85546875" style="684" customWidth="1"/>
    <col min="16129" max="16129" width="21" style="684" customWidth="1"/>
    <col min="16130" max="16130" width="5.7109375" style="684" customWidth="1"/>
    <col min="16131" max="16131" width="13.5703125" style="684" customWidth="1"/>
    <col min="16132" max="16132" width="12.28515625" style="684" customWidth="1"/>
    <col min="16133" max="16133" width="9.7109375" style="684" customWidth="1"/>
    <col min="16134" max="16134" width="8.42578125" style="684" customWidth="1"/>
    <col min="16135" max="16135" width="7.28515625" style="684" customWidth="1"/>
    <col min="16136" max="16136" width="7.85546875" style="684" customWidth="1"/>
    <col min="16137" max="16137" width="10" style="684" customWidth="1"/>
    <col min="16138" max="16138" width="8.85546875" style="684" customWidth="1"/>
    <col min="16139" max="16139" width="7" style="684" customWidth="1"/>
    <col min="16140" max="16140" width="6.85546875" style="684" customWidth="1"/>
    <col min="16141" max="16141" width="7.140625" style="684" customWidth="1"/>
    <col min="16142" max="16142" width="0.140625" style="684" customWidth="1"/>
    <col min="16143" max="16143" width="6.85546875" style="684" customWidth="1"/>
    <col min="16144" max="16144" width="5.85546875" style="684" customWidth="1"/>
    <col min="16145" max="16145" width="7.28515625" style="684" customWidth="1"/>
    <col min="16146" max="16146" width="5.42578125" style="684" customWidth="1"/>
    <col min="16147" max="16147" width="7.140625" style="684" customWidth="1"/>
    <col min="16148" max="16148" width="6.85546875" style="684" customWidth="1"/>
    <col min="16149" max="16149" width="17.5703125" style="684" customWidth="1"/>
    <col min="16150" max="16384" width="9.140625" style="684"/>
  </cols>
  <sheetData>
    <row r="1" spans="1:21" ht="30.75" customHeight="1" x14ac:dyDescent="0.25">
      <c r="A1" s="918" t="s">
        <v>2695</v>
      </c>
      <c r="B1" s="918"/>
      <c r="C1" s="918"/>
      <c r="D1" s="918"/>
      <c r="E1" s="918"/>
      <c r="F1" s="918"/>
      <c r="G1" s="918"/>
      <c r="H1" s="918"/>
      <c r="I1" s="918"/>
      <c r="J1" s="918"/>
      <c r="K1" s="918"/>
      <c r="L1" s="918"/>
      <c r="M1" s="918"/>
      <c r="N1" s="918"/>
      <c r="O1" s="918"/>
      <c r="P1" s="918"/>
      <c r="Q1" s="918"/>
      <c r="R1" s="918"/>
      <c r="S1" s="918"/>
      <c r="T1" s="918"/>
      <c r="U1" s="918"/>
    </row>
    <row r="2" spans="1:21" ht="0.75" customHeight="1" x14ac:dyDescent="0.25"/>
    <row r="3" spans="1:21" ht="54.75" customHeight="1" x14ac:dyDescent="0.25">
      <c r="A3" s="919" t="s">
        <v>1396</v>
      </c>
      <c r="B3" s="920" t="s">
        <v>105</v>
      </c>
      <c r="C3" s="920" t="s">
        <v>106</v>
      </c>
      <c r="D3" s="920" t="s">
        <v>107</v>
      </c>
      <c r="E3" s="920"/>
      <c r="F3" s="921" t="s">
        <v>110</v>
      </c>
      <c r="G3" s="920" t="s">
        <v>1206</v>
      </c>
      <c r="H3" s="920" t="s">
        <v>2202</v>
      </c>
      <c r="I3" s="924" t="s">
        <v>70</v>
      </c>
      <c r="J3" s="924" t="s">
        <v>2203</v>
      </c>
      <c r="K3" s="924" t="s">
        <v>2204</v>
      </c>
      <c r="L3" s="924"/>
      <c r="M3" s="914" t="s">
        <v>113</v>
      </c>
      <c r="N3" s="914"/>
      <c r="O3" s="914"/>
      <c r="P3" s="915" t="s">
        <v>9</v>
      </c>
      <c r="Q3" s="915"/>
      <c r="R3" s="915"/>
      <c r="S3" s="915"/>
      <c r="T3" s="915"/>
      <c r="U3" s="915"/>
    </row>
    <row r="4" spans="1:21" ht="35.25" customHeight="1" x14ac:dyDescent="0.25">
      <c r="A4" s="919"/>
      <c r="B4" s="920"/>
      <c r="C4" s="920"/>
      <c r="D4" s="686" t="s">
        <v>114</v>
      </c>
      <c r="E4" s="686" t="s">
        <v>1399</v>
      </c>
      <c r="F4" s="921"/>
      <c r="G4" s="920"/>
      <c r="H4" s="920"/>
      <c r="I4" s="924"/>
      <c r="J4" s="924"/>
      <c r="K4" s="709" t="s">
        <v>2205</v>
      </c>
      <c r="L4" s="709" t="s">
        <v>2206</v>
      </c>
      <c r="M4" s="688" t="s">
        <v>116</v>
      </c>
      <c r="N4" s="916" t="s">
        <v>117</v>
      </c>
      <c r="O4" s="916"/>
      <c r="P4" s="689" t="s">
        <v>118</v>
      </c>
      <c r="Q4" s="689" t="s">
        <v>119</v>
      </c>
      <c r="R4" s="689" t="s">
        <v>1403</v>
      </c>
      <c r="S4" s="689" t="s">
        <v>1404</v>
      </c>
      <c r="T4" s="689" t="s">
        <v>31</v>
      </c>
      <c r="U4" s="689" t="s">
        <v>122</v>
      </c>
    </row>
    <row r="5" spans="1:21" ht="24" customHeight="1" x14ac:dyDescent="0.25">
      <c r="A5" s="710" t="s">
        <v>123</v>
      </c>
      <c r="B5" s="690" t="s">
        <v>0</v>
      </c>
      <c r="C5" s="690" t="s">
        <v>124</v>
      </c>
      <c r="D5" s="691" t="s">
        <v>2207</v>
      </c>
      <c r="E5" s="691" t="s">
        <v>2208</v>
      </c>
      <c r="F5" s="692">
        <v>45</v>
      </c>
      <c r="G5" s="690" t="s">
        <v>2209</v>
      </c>
      <c r="H5" s="690" t="s">
        <v>1210</v>
      </c>
      <c r="I5" s="692">
        <v>25</v>
      </c>
      <c r="J5" s="692">
        <v>3</v>
      </c>
      <c r="K5" s="692">
        <v>300</v>
      </c>
      <c r="L5" s="692">
        <v>0</v>
      </c>
      <c r="M5" s="903">
        <v>100</v>
      </c>
      <c r="N5" s="903"/>
      <c r="O5" s="694">
        <v>100</v>
      </c>
      <c r="P5" s="692">
        <v>1</v>
      </c>
      <c r="Q5" s="690"/>
      <c r="R5" s="690"/>
      <c r="S5" s="690"/>
      <c r="T5" s="690"/>
      <c r="U5" s="691" t="s">
        <v>127</v>
      </c>
    </row>
    <row r="6" spans="1:21" ht="54.75" customHeight="1" x14ac:dyDescent="0.25">
      <c r="A6" s="711" t="s">
        <v>123</v>
      </c>
      <c r="B6" s="700" t="s">
        <v>0</v>
      </c>
      <c r="C6" s="700" t="s">
        <v>124</v>
      </c>
      <c r="D6" s="701" t="s">
        <v>2210</v>
      </c>
      <c r="E6" s="701" t="s">
        <v>2211</v>
      </c>
      <c r="F6" s="702">
        <v>171</v>
      </c>
      <c r="G6" s="700" t="s">
        <v>2209</v>
      </c>
      <c r="H6" s="700" t="s">
        <v>1210</v>
      </c>
      <c r="I6" s="702">
        <v>35</v>
      </c>
      <c r="J6" s="702">
        <v>0</v>
      </c>
      <c r="K6" s="702">
        <v>600</v>
      </c>
      <c r="L6" s="702">
        <v>650</v>
      </c>
      <c r="M6" s="912">
        <v>0</v>
      </c>
      <c r="N6" s="912"/>
      <c r="O6" s="704">
        <v>0</v>
      </c>
      <c r="P6" s="700"/>
      <c r="Q6" s="700"/>
      <c r="R6" s="700"/>
      <c r="S6" s="700"/>
      <c r="T6" s="702">
        <v>1</v>
      </c>
      <c r="U6" s="701" t="s">
        <v>2212</v>
      </c>
    </row>
    <row r="7" spans="1:21" ht="23.25" customHeight="1" x14ac:dyDescent="0.25">
      <c r="A7" s="710" t="s">
        <v>123</v>
      </c>
      <c r="B7" s="690" t="s">
        <v>0</v>
      </c>
      <c r="C7" s="690" t="s">
        <v>124</v>
      </c>
      <c r="D7" s="691" t="s">
        <v>2213</v>
      </c>
      <c r="E7" s="691" t="s">
        <v>2214</v>
      </c>
      <c r="F7" s="692">
        <v>77</v>
      </c>
      <c r="G7" s="690" t="s">
        <v>2215</v>
      </c>
      <c r="H7" s="690" t="s">
        <v>1210</v>
      </c>
      <c r="I7" s="692">
        <v>15</v>
      </c>
      <c r="J7" s="692">
        <v>0</v>
      </c>
      <c r="K7" s="692">
        <v>400</v>
      </c>
      <c r="L7" s="692">
        <v>200</v>
      </c>
      <c r="M7" s="903">
        <v>100</v>
      </c>
      <c r="N7" s="903"/>
      <c r="O7" s="694">
        <v>100</v>
      </c>
      <c r="P7" s="692">
        <v>1</v>
      </c>
      <c r="Q7" s="690"/>
      <c r="R7" s="690"/>
      <c r="S7" s="690"/>
      <c r="T7" s="690"/>
      <c r="U7" s="691" t="s">
        <v>127</v>
      </c>
    </row>
    <row r="8" spans="1:21" ht="34.5" customHeight="1" x14ac:dyDescent="0.25">
      <c r="A8" s="710" t="s">
        <v>123</v>
      </c>
      <c r="B8" s="690" t="s">
        <v>0</v>
      </c>
      <c r="C8" s="690" t="s">
        <v>124</v>
      </c>
      <c r="D8" s="691" t="s">
        <v>2216</v>
      </c>
      <c r="E8" s="691" t="s">
        <v>2217</v>
      </c>
      <c r="F8" s="692">
        <v>106</v>
      </c>
      <c r="G8" s="690" t="s">
        <v>2215</v>
      </c>
      <c r="H8" s="690" t="s">
        <v>1210</v>
      </c>
      <c r="I8" s="692">
        <v>30</v>
      </c>
      <c r="J8" s="692">
        <v>0</v>
      </c>
      <c r="K8" s="692">
        <v>150</v>
      </c>
      <c r="L8" s="692">
        <v>0</v>
      </c>
      <c r="M8" s="903">
        <v>100</v>
      </c>
      <c r="N8" s="903"/>
      <c r="O8" s="694">
        <v>100</v>
      </c>
      <c r="P8" s="692">
        <v>1</v>
      </c>
      <c r="Q8" s="690"/>
      <c r="R8" s="690"/>
      <c r="S8" s="690"/>
      <c r="T8" s="690"/>
      <c r="U8" s="691" t="s">
        <v>127</v>
      </c>
    </row>
    <row r="9" spans="1:21" ht="23.25" customHeight="1" x14ac:dyDescent="0.25">
      <c r="A9" s="710" t="s">
        <v>123</v>
      </c>
      <c r="B9" s="690" t="s">
        <v>0</v>
      </c>
      <c r="C9" s="690" t="s">
        <v>124</v>
      </c>
      <c r="D9" s="691" t="s">
        <v>2218</v>
      </c>
      <c r="E9" s="691" t="s">
        <v>2219</v>
      </c>
      <c r="F9" s="692">
        <v>127</v>
      </c>
      <c r="G9" s="690" t="s">
        <v>2209</v>
      </c>
      <c r="H9" s="690" t="s">
        <v>1210</v>
      </c>
      <c r="I9" s="692">
        <v>40</v>
      </c>
      <c r="J9" s="692">
        <v>5</v>
      </c>
      <c r="K9" s="692">
        <v>400</v>
      </c>
      <c r="L9" s="692">
        <v>500</v>
      </c>
      <c r="M9" s="903">
        <v>100</v>
      </c>
      <c r="N9" s="903"/>
      <c r="O9" s="694">
        <v>100</v>
      </c>
      <c r="P9" s="692">
        <v>1</v>
      </c>
      <c r="Q9" s="690"/>
      <c r="R9" s="690"/>
      <c r="S9" s="690"/>
      <c r="T9" s="690"/>
      <c r="U9" s="691" t="s">
        <v>127</v>
      </c>
    </row>
    <row r="10" spans="1:21" ht="24" customHeight="1" x14ac:dyDescent="0.25">
      <c r="A10" s="710" t="s">
        <v>123</v>
      </c>
      <c r="B10" s="690" t="s">
        <v>0</v>
      </c>
      <c r="C10" s="690" t="s">
        <v>134</v>
      </c>
      <c r="D10" s="691" t="s">
        <v>2220</v>
      </c>
      <c r="E10" s="691" t="s">
        <v>2221</v>
      </c>
      <c r="F10" s="692">
        <v>54</v>
      </c>
      <c r="G10" s="690" t="s">
        <v>2222</v>
      </c>
      <c r="H10" s="690" t="s">
        <v>1210</v>
      </c>
      <c r="I10" s="692">
        <v>20</v>
      </c>
      <c r="J10" s="692">
        <v>0</v>
      </c>
      <c r="K10" s="692">
        <v>200</v>
      </c>
      <c r="L10" s="692">
        <v>400</v>
      </c>
      <c r="M10" s="903">
        <v>100</v>
      </c>
      <c r="N10" s="903"/>
      <c r="O10" s="694">
        <v>100</v>
      </c>
      <c r="P10" s="692">
        <v>1</v>
      </c>
      <c r="Q10" s="690"/>
      <c r="R10" s="690"/>
      <c r="S10" s="690"/>
      <c r="T10" s="690"/>
      <c r="U10" s="691" t="s">
        <v>127</v>
      </c>
    </row>
    <row r="11" spans="1:21" ht="24" customHeight="1" x14ac:dyDescent="0.25">
      <c r="A11" s="710" t="s">
        <v>123</v>
      </c>
      <c r="B11" s="690" t="s">
        <v>0</v>
      </c>
      <c r="C11" s="690" t="s">
        <v>134</v>
      </c>
      <c r="D11" s="691" t="s">
        <v>2223</v>
      </c>
      <c r="E11" s="691" t="s">
        <v>2224</v>
      </c>
      <c r="F11" s="692">
        <v>36</v>
      </c>
      <c r="G11" s="690" t="s">
        <v>2225</v>
      </c>
      <c r="H11" s="690" t="s">
        <v>1210</v>
      </c>
      <c r="I11" s="692">
        <v>10</v>
      </c>
      <c r="J11" s="692">
        <v>0</v>
      </c>
      <c r="K11" s="692">
        <v>10</v>
      </c>
      <c r="L11" s="692">
        <v>0</v>
      </c>
      <c r="M11" s="903">
        <v>100</v>
      </c>
      <c r="N11" s="903"/>
      <c r="O11" s="694">
        <v>100</v>
      </c>
      <c r="P11" s="692">
        <v>1</v>
      </c>
      <c r="Q11" s="690"/>
      <c r="R11" s="690"/>
      <c r="S11" s="690"/>
      <c r="T11" s="690"/>
      <c r="U11" s="691" t="s">
        <v>127</v>
      </c>
    </row>
    <row r="12" spans="1:21" ht="23.25" customHeight="1" x14ac:dyDescent="0.25">
      <c r="A12" s="710" t="s">
        <v>123</v>
      </c>
      <c r="B12" s="690" t="s">
        <v>0</v>
      </c>
      <c r="C12" s="690" t="s">
        <v>136</v>
      </c>
      <c r="D12" s="691" t="s">
        <v>2226</v>
      </c>
      <c r="E12" s="691" t="s">
        <v>1540</v>
      </c>
      <c r="F12" s="692">
        <v>991</v>
      </c>
      <c r="G12" s="690" t="s">
        <v>2222</v>
      </c>
      <c r="H12" s="690" t="s">
        <v>1210</v>
      </c>
      <c r="I12" s="692">
        <v>15</v>
      </c>
      <c r="J12" s="692">
        <v>75</v>
      </c>
      <c r="K12" s="692">
        <v>100</v>
      </c>
      <c r="L12" s="692">
        <v>250</v>
      </c>
      <c r="M12" s="903">
        <v>100</v>
      </c>
      <c r="N12" s="903"/>
      <c r="O12" s="694">
        <v>100</v>
      </c>
      <c r="P12" s="692">
        <v>1</v>
      </c>
      <c r="Q12" s="690"/>
      <c r="R12" s="690"/>
      <c r="S12" s="690"/>
      <c r="T12" s="690"/>
      <c r="U12" s="691" t="s">
        <v>127</v>
      </c>
    </row>
    <row r="13" spans="1:21" ht="44.25" customHeight="1" x14ac:dyDescent="0.25">
      <c r="A13" s="711" t="s">
        <v>123</v>
      </c>
      <c r="B13" s="700" t="s">
        <v>0</v>
      </c>
      <c r="C13" s="700" t="s">
        <v>136</v>
      </c>
      <c r="D13" s="701" t="s">
        <v>2227</v>
      </c>
      <c r="E13" s="701" t="s">
        <v>2228</v>
      </c>
      <c r="F13" s="702">
        <v>42</v>
      </c>
      <c r="G13" s="700" t="s">
        <v>2222</v>
      </c>
      <c r="H13" s="700" t="s">
        <v>1210</v>
      </c>
      <c r="I13" s="702">
        <v>10</v>
      </c>
      <c r="J13" s="702">
        <v>0</v>
      </c>
      <c r="K13" s="702">
        <v>30</v>
      </c>
      <c r="L13" s="702">
        <v>0</v>
      </c>
      <c r="M13" s="912">
        <v>0</v>
      </c>
      <c r="N13" s="912"/>
      <c r="O13" s="704">
        <v>0</v>
      </c>
      <c r="P13" s="700"/>
      <c r="Q13" s="700"/>
      <c r="R13" s="700"/>
      <c r="S13" s="700"/>
      <c r="T13" s="702">
        <v>1</v>
      </c>
      <c r="U13" s="701" t="s">
        <v>2229</v>
      </c>
    </row>
    <row r="14" spans="1:21" ht="54.75" customHeight="1" x14ac:dyDescent="0.25">
      <c r="A14" s="712" t="s">
        <v>16</v>
      </c>
      <c r="B14" s="695" t="s">
        <v>0</v>
      </c>
      <c r="C14" s="695" t="s">
        <v>147</v>
      </c>
      <c r="D14" s="696" t="s">
        <v>2230</v>
      </c>
      <c r="E14" s="696" t="s">
        <v>2231</v>
      </c>
      <c r="F14" s="697">
        <v>113</v>
      </c>
      <c r="G14" s="695" t="s">
        <v>2209</v>
      </c>
      <c r="H14" s="695" t="s">
        <v>1210</v>
      </c>
      <c r="I14" s="697">
        <v>20</v>
      </c>
      <c r="J14" s="697">
        <v>0</v>
      </c>
      <c r="K14" s="697">
        <v>250</v>
      </c>
      <c r="L14" s="697">
        <v>0</v>
      </c>
      <c r="M14" s="907">
        <v>100</v>
      </c>
      <c r="N14" s="907"/>
      <c r="O14" s="699">
        <v>100</v>
      </c>
      <c r="P14" s="697">
        <v>1</v>
      </c>
      <c r="Q14" s="695"/>
      <c r="R14" s="695"/>
      <c r="S14" s="695"/>
      <c r="T14" s="695"/>
      <c r="U14" s="696" t="s">
        <v>1847</v>
      </c>
    </row>
    <row r="15" spans="1:21" ht="54.75" customHeight="1" x14ac:dyDescent="0.25">
      <c r="A15" s="712" t="s">
        <v>16</v>
      </c>
      <c r="B15" s="695" t="s">
        <v>0</v>
      </c>
      <c r="C15" s="695" t="s">
        <v>147</v>
      </c>
      <c r="D15" s="696" t="s">
        <v>2232</v>
      </c>
      <c r="E15" s="696" t="s">
        <v>2233</v>
      </c>
      <c r="F15" s="697">
        <v>69</v>
      </c>
      <c r="G15" s="695" t="s">
        <v>2209</v>
      </c>
      <c r="H15" s="695" t="s">
        <v>1210</v>
      </c>
      <c r="I15" s="697">
        <v>10</v>
      </c>
      <c r="J15" s="697">
        <v>0</v>
      </c>
      <c r="K15" s="697">
        <v>100</v>
      </c>
      <c r="L15" s="697">
        <v>0</v>
      </c>
      <c r="M15" s="907">
        <v>100</v>
      </c>
      <c r="N15" s="907"/>
      <c r="O15" s="699">
        <v>100</v>
      </c>
      <c r="P15" s="697">
        <v>1</v>
      </c>
      <c r="Q15" s="695"/>
      <c r="R15" s="695"/>
      <c r="S15" s="695"/>
      <c r="T15" s="695"/>
      <c r="U15" s="696" t="s">
        <v>1847</v>
      </c>
    </row>
    <row r="16" spans="1:21" ht="54.75" customHeight="1" x14ac:dyDescent="0.25">
      <c r="A16" s="712" t="s">
        <v>16</v>
      </c>
      <c r="B16" s="695" t="s">
        <v>0</v>
      </c>
      <c r="C16" s="695" t="s">
        <v>147</v>
      </c>
      <c r="D16" s="696" t="s">
        <v>2234</v>
      </c>
      <c r="E16" s="696" t="s">
        <v>2235</v>
      </c>
      <c r="F16" s="697">
        <v>66</v>
      </c>
      <c r="G16" s="695" t="s">
        <v>1413</v>
      </c>
      <c r="H16" s="695" t="s">
        <v>1210</v>
      </c>
      <c r="I16" s="697">
        <v>25</v>
      </c>
      <c r="J16" s="697">
        <v>0</v>
      </c>
      <c r="K16" s="697">
        <v>100</v>
      </c>
      <c r="L16" s="697">
        <v>0</v>
      </c>
      <c r="M16" s="907">
        <v>100</v>
      </c>
      <c r="N16" s="907"/>
      <c r="O16" s="699">
        <v>0</v>
      </c>
      <c r="P16" s="697">
        <v>1</v>
      </c>
      <c r="Q16" s="695"/>
      <c r="R16" s="695"/>
      <c r="S16" s="695"/>
      <c r="T16" s="695"/>
      <c r="U16" s="696" t="s">
        <v>2236</v>
      </c>
    </row>
    <row r="17" spans="1:21" ht="54.75" customHeight="1" x14ac:dyDescent="0.25">
      <c r="A17" s="712" t="s">
        <v>16</v>
      </c>
      <c r="B17" s="695" t="s">
        <v>0</v>
      </c>
      <c r="C17" s="695" t="s">
        <v>147</v>
      </c>
      <c r="D17" s="696" t="s">
        <v>2237</v>
      </c>
      <c r="E17" s="696" t="s">
        <v>2238</v>
      </c>
      <c r="F17" s="697">
        <v>184</v>
      </c>
      <c r="G17" s="695" t="s">
        <v>2209</v>
      </c>
      <c r="H17" s="695" t="s">
        <v>1210</v>
      </c>
      <c r="I17" s="697">
        <v>50</v>
      </c>
      <c r="J17" s="697">
        <v>0</v>
      </c>
      <c r="K17" s="697">
        <v>550</v>
      </c>
      <c r="L17" s="697">
        <v>300</v>
      </c>
      <c r="M17" s="907">
        <v>100</v>
      </c>
      <c r="N17" s="907"/>
      <c r="O17" s="699">
        <v>100</v>
      </c>
      <c r="P17" s="697">
        <v>1</v>
      </c>
      <c r="Q17" s="695"/>
      <c r="R17" s="695"/>
      <c r="S17" s="695"/>
      <c r="T17" s="695"/>
      <c r="U17" s="696" t="s">
        <v>1847</v>
      </c>
    </row>
    <row r="18" spans="1:21" ht="54.75" customHeight="1" x14ac:dyDescent="0.25">
      <c r="A18" s="712" t="s">
        <v>16</v>
      </c>
      <c r="B18" s="695" t="s">
        <v>0</v>
      </c>
      <c r="C18" s="695" t="s">
        <v>147</v>
      </c>
      <c r="D18" s="696" t="s">
        <v>2239</v>
      </c>
      <c r="E18" s="696" t="s">
        <v>2240</v>
      </c>
      <c r="F18" s="697">
        <v>100</v>
      </c>
      <c r="G18" s="695" t="s">
        <v>2215</v>
      </c>
      <c r="H18" s="695" t="s">
        <v>1210</v>
      </c>
      <c r="I18" s="697">
        <v>10</v>
      </c>
      <c r="J18" s="697">
        <v>0</v>
      </c>
      <c r="K18" s="697">
        <v>100</v>
      </c>
      <c r="L18" s="697">
        <v>50</v>
      </c>
      <c r="M18" s="907">
        <v>100</v>
      </c>
      <c r="N18" s="907"/>
      <c r="O18" s="699">
        <v>0</v>
      </c>
      <c r="P18" s="697">
        <v>1</v>
      </c>
      <c r="Q18" s="695"/>
      <c r="R18" s="695"/>
      <c r="S18" s="695"/>
      <c r="T18" s="695"/>
      <c r="U18" s="696" t="s">
        <v>2236</v>
      </c>
    </row>
    <row r="19" spans="1:21" ht="54.75" customHeight="1" x14ac:dyDescent="0.25">
      <c r="A19" s="712" t="s">
        <v>16</v>
      </c>
      <c r="B19" s="695" t="s">
        <v>0</v>
      </c>
      <c r="C19" s="695" t="s">
        <v>147</v>
      </c>
      <c r="D19" s="696" t="s">
        <v>2241</v>
      </c>
      <c r="E19" s="696" t="s">
        <v>2242</v>
      </c>
      <c r="F19" s="697">
        <v>50</v>
      </c>
      <c r="G19" s="695" t="s">
        <v>2209</v>
      </c>
      <c r="H19" s="695" t="s">
        <v>1210</v>
      </c>
      <c r="I19" s="697">
        <v>20</v>
      </c>
      <c r="J19" s="697">
        <v>0</v>
      </c>
      <c r="K19" s="697">
        <v>200</v>
      </c>
      <c r="L19" s="697">
        <v>50</v>
      </c>
      <c r="M19" s="907">
        <v>100</v>
      </c>
      <c r="N19" s="907"/>
      <c r="O19" s="699">
        <v>100</v>
      </c>
      <c r="P19" s="697">
        <v>1</v>
      </c>
      <c r="Q19" s="695"/>
      <c r="R19" s="695"/>
      <c r="S19" s="695"/>
      <c r="T19" s="695"/>
      <c r="U19" s="696" t="s">
        <v>1847</v>
      </c>
    </row>
    <row r="20" spans="1:21" ht="24" customHeight="1" x14ac:dyDescent="0.25">
      <c r="A20" s="710" t="s">
        <v>123</v>
      </c>
      <c r="B20" s="690" t="s">
        <v>0</v>
      </c>
      <c r="C20" s="690" t="s">
        <v>149</v>
      </c>
      <c r="D20" s="691" t="s">
        <v>2243</v>
      </c>
      <c r="E20" s="691" t="s">
        <v>1909</v>
      </c>
      <c r="F20" s="692">
        <v>54</v>
      </c>
      <c r="G20" s="690" t="s">
        <v>2209</v>
      </c>
      <c r="H20" s="690" t="s">
        <v>1210</v>
      </c>
      <c r="I20" s="692">
        <v>10</v>
      </c>
      <c r="J20" s="692">
        <v>11</v>
      </c>
      <c r="K20" s="692">
        <v>100</v>
      </c>
      <c r="L20" s="692">
        <v>0</v>
      </c>
      <c r="M20" s="903">
        <v>100</v>
      </c>
      <c r="N20" s="903"/>
      <c r="O20" s="694">
        <v>100</v>
      </c>
      <c r="P20" s="692">
        <v>1</v>
      </c>
      <c r="Q20" s="690"/>
      <c r="R20" s="690"/>
      <c r="S20" s="690"/>
      <c r="T20" s="690"/>
      <c r="U20" s="691" t="s">
        <v>127</v>
      </c>
    </row>
    <row r="21" spans="1:21" ht="24" customHeight="1" x14ac:dyDescent="0.25">
      <c r="A21" s="710" t="s">
        <v>123</v>
      </c>
      <c r="B21" s="690" t="s">
        <v>0</v>
      </c>
      <c r="C21" s="690" t="s">
        <v>149</v>
      </c>
      <c r="D21" s="691" t="s">
        <v>2244</v>
      </c>
      <c r="E21" s="691" t="s">
        <v>2085</v>
      </c>
      <c r="F21" s="692">
        <v>74</v>
      </c>
      <c r="G21" s="690" t="s">
        <v>2222</v>
      </c>
      <c r="H21" s="690" t="s">
        <v>1210</v>
      </c>
      <c r="I21" s="692">
        <v>15</v>
      </c>
      <c r="J21" s="692">
        <v>26</v>
      </c>
      <c r="K21" s="692">
        <v>20</v>
      </c>
      <c r="L21" s="692">
        <v>0</v>
      </c>
      <c r="M21" s="903">
        <v>100</v>
      </c>
      <c r="N21" s="903"/>
      <c r="O21" s="694">
        <v>100</v>
      </c>
      <c r="P21" s="692">
        <v>1</v>
      </c>
      <c r="Q21" s="690"/>
      <c r="R21" s="690"/>
      <c r="S21" s="690"/>
      <c r="T21" s="690"/>
      <c r="U21" s="691" t="s">
        <v>127</v>
      </c>
    </row>
    <row r="22" spans="1:21" ht="54.75" customHeight="1" x14ac:dyDescent="0.25">
      <c r="A22" s="711" t="s">
        <v>123</v>
      </c>
      <c r="B22" s="700" t="s">
        <v>0</v>
      </c>
      <c r="C22" s="700" t="s">
        <v>151</v>
      </c>
      <c r="D22" s="701" t="s">
        <v>2245</v>
      </c>
      <c r="E22" s="701" t="s">
        <v>2246</v>
      </c>
      <c r="F22" s="702">
        <v>613</v>
      </c>
      <c r="G22" s="700" t="s">
        <v>2215</v>
      </c>
      <c r="H22" s="700" t="s">
        <v>1210</v>
      </c>
      <c r="I22" s="702">
        <v>114</v>
      </c>
      <c r="J22" s="702">
        <v>0</v>
      </c>
      <c r="K22" s="702">
        <v>0</v>
      </c>
      <c r="L22" s="702">
        <v>0</v>
      </c>
      <c r="M22" s="912">
        <v>0</v>
      </c>
      <c r="N22" s="912"/>
      <c r="O22" s="704">
        <v>0</v>
      </c>
      <c r="P22" s="700"/>
      <c r="Q22" s="700"/>
      <c r="R22" s="700"/>
      <c r="S22" s="700"/>
      <c r="T22" s="702">
        <v>1</v>
      </c>
      <c r="U22" s="701" t="s">
        <v>2247</v>
      </c>
    </row>
    <row r="23" spans="1:21" ht="54.75" customHeight="1" x14ac:dyDescent="0.25">
      <c r="A23" s="711" t="s">
        <v>123</v>
      </c>
      <c r="B23" s="700" t="s">
        <v>0</v>
      </c>
      <c r="C23" s="700" t="s">
        <v>151</v>
      </c>
      <c r="D23" s="701" t="s">
        <v>2248</v>
      </c>
      <c r="E23" s="701" t="s">
        <v>2249</v>
      </c>
      <c r="F23" s="702">
        <v>52</v>
      </c>
      <c r="G23" s="700" t="s">
        <v>2222</v>
      </c>
      <c r="H23" s="700" t="s">
        <v>1210</v>
      </c>
      <c r="I23" s="702">
        <v>16</v>
      </c>
      <c r="J23" s="702">
        <v>0</v>
      </c>
      <c r="K23" s="702">
        <v>100</v>
      </c>
      <c r="L23" s="702">
        <v>400</v>
      </c>
      <c r="M23" s="912">
        <v>0</v>
      </c>
      <c r="N23" s="912"/>
      <c r="O23" s="704">
        <v>0</v>
      </c>
      <c r="P23" s="700"/>
      <c r="Q23" s="700"/>
      <c r="R23" s="700"/>
      <c r="S23" s="700"/>
      <c r="T23" s="702">
        <v>1</v>
      </c>
      <c r="U23" s="701" t="s">
        <v>2247</v>
      </c>
    </row>
    <row r="24" spans="1:21" ht="33.75" customHeight="1" x14ac:dyDescent="0.25">
      <c r="A24" s="710" t="s">
        <v>123</v>
      </c>
      <c r="B24" s="690" t="s">
        <v>0</v>
      </c>
      <c r="C24" s="690" t="s">
        <v>151</v>
      </c>
      <c r="D24" s="691" t="s">
        <v>2250</v>
      </c>
      <c r="E24" s="691" t="s">
        <v>2251</v>
      </c>
      <c r="F24" s="692">
        <v>606</v>
      </c>
      <c r="G24" s="690" t="s">
        <v>2209</v>
      </c>
      <c r="H24" s="690" t="s">
        <v>1210</v>
      </c>
      <c r="I24" s="692">
        <v>70</v>
      </c>
      <c r="J24" s="692">
        <v>0</v>
      </c>
      <c r="K24" s="692">
        <v>650</v>
      </c>
      <c r="L24" s="692">
        <v>150</v>
      </c>
      <c r="M24" s="903">
        <v>100</v>
      </c>
      <c r="N24" s="903"/>
      <c r="O24" s="694">
        <v>100</v>
      </c>
      <c r="P24" s="692">
        <v>1</v>
      </c>
      <c r="Q24" s="690"/>
      <c r="R24" s="690"/>
      <c r="S24" s="690"/>
      <c r="T24" s="690"/>
      <c r="U24" s="691" t="s">
        <v>127</v>
      </c>
    </row>
    <row r="25" spans="1:21" ht="33.75" customHeight="1" x14ac:dyDescent="0.25">
      <c r="A25" s="710" t="s">
        <v>123</v>
      </c>
      <c r="B25" s="690" t="s">
        <v>0</v>
      </c>
      <c r="C25" s="690" t="s">
        <v>151</v>
      </c>
      <c r="D25" s="691" t="s">
        <v>2252</v>
      </c>
      <c r="E25" s="691" t="s">
        <v>2253</v>
      </c>
      <c r="F25" s="692">
        <v>160</v>
      </c>
      <c r="G25" s="690" t="s">
        <v>2209</v>
      </c>
      <c r="H25" s="690" t="s">
        <v>1210</v>
      </c>
      <c r="I25" s="692">
        <v>33</v>
      </c>
      <c r="J25" s="692">
        <v>1</v>
      </c>
      <c r="K25" s="692">
        <v>370</v>
      </c>
      <c r="L25" s="692">
        <v>50</v>
      </c>
      <c r="M25" s="903">
        <v>100</v>
      </c>
      <c r="N25" s="903"/>
      <c r="O25" s="694">
        <v>100</v>
      </c>
      <c r="P25" s="692">
        <v>1</v>
      </c>
      <c r="Q25" s="690"/>
      <c r="R25" s="690"/>
      <c r="S25" s="690"/>
      <c r="T25" s="690"/>
      <c r="U25" s="691" t="s">
        <v>127</v>
      </c>
    </row>
    <row r="26" spans="1:21" ht="54.75" customHeight="1" x14ac:dyDescent="0.25">
      <c r="A26" s="711" t="s">
        <v>123</v>
      </c>
      <c r="B26" s="700" t="s">
        <v>0</v>
      </c>
      <c r="C26" s="700" t="s">
        <v>151</v>
      </c>
      <c r="D26" s="701" t="s">
        <v>2254</v>
      </c>
      <c r="E26" s="701" t="s">
        <v>2255</v>
      </c>
      <c r="F26" s="702">
        <v>591</v>
      </c>
      <c r="G26" s="700" t="s">
        <v>2209</v>
      </c>
      <c r="H26" s="700" t="s">
        <v>1210</v>
      </c>
      <c r="I26" s="702">
        <v>40</v>
      </c>
      <c r="J26" s="702">
        <v>0</v>
      </c>
      <c r="K26" s="702">
        <v>1000</v>
      </c>
      <c r="L26" s="702">
        <v>1300</v>
      </c>
      <c r="M26" s="912">
        <v>0</v>
      </c>
      <c r="N26" s="912"/>
      <c r="O26" s="704">
        <v>0</v>
      </c>
      <c r="P26" s="700"/>
      <c r="Q26" s="700"/>
      <c r="R26" s="700"/>
      <c r="S26" s="700"/>
      <c r="T26" s="702">
        <v>1</v>
      </c>
      <c r="U26" s="701" t="s">
        <v>2247</v>
      </c>
    </row>
    <row r="27" spans="1:21" ht="34.5" customHeight="1" x14ac:dyDescent="0.25">
      <c r="A27" s="710" t="s">
        <v>123</v>
      </c>
      <c r="B27" s="690" t="s">
        <v>0</v>
      </c>
      <c r="C27" s="690" t="s">
        <v>151</v>
      </c>
      <c r="D27" s="691" t="s">
        <v>2256</v>
      </c>
      <c r="E27" s="691" t="s">
        <v>2257</v>
      </c>
      <c r="F27" s="692">
        <v>171</v>
      </c>
      <c r="G27" s="690" t="s">
        <v>2225</v>
      </c>
      <c r="H27" s="690" t="s">
        <v>1210</v>
      </c>
      <c r="I27" s="692">
        <v>100</v>
      </c>
      <c r="J27" s="692">
        <v>0</v>
      </c>
      <c r="K27" s="692">
        <v>400</v>
      </c>
      <c r="L27" s="692">
        <v>0</v>
      </c>
      <c r="M27" s="903">
        <v>100</v>
      </c>
      <c r="N27" s="903"/>
      <c r="O27" s="694">
        <v>100</v>
      </c>
      <c r="P27" s="692">
        <v>1</v>
      </c>
      <c r="Q27" s="690"/>
      <c r="R27" s="690"/>
      <c r="S27" s="690"/>
      <c r="T27" s="690"/>
      <c r="U27" s="691" t="s">
        <v>127</v>
      </c>
    </row>
    <row r="28" spans="1:21" ht="23.25" customHeight="1" x14ac:dyDescent="0.25">
      <c r="A28" s="710" t="s">
        <v>123</v>
      </c>
      <c r="B28" s="690" t="s">
        <v>0</v>
      </c>
      <c r="C28" s="690" t="s">
        <v>151</v>
      </c>
      <c r="D28" s="691" t="s">
        <v>2258</v>
      </c>
      <c r="E28" s="691" t="s">
        <v>2259</v>
      </c>
      <c r="F28" s="692">
        <v>152</v>
      </c>
      <c r="G28" s="690" t="s">
        <v>2215</v>
      </c>
      <c r="H28" s="690" t="s">
        <v>1210</v>
      </c>
      <c r="I28" s="692">
        <v>50</v>
      </c>
      <c r="J28" s="692">
        <v>0</v>
      </c>
      <c r="K28" s="692">
        <v>250</v>
      </c>
      <c r="L28" s="692">
        <v>500</v>
      </c>
      <c r="M28" s="903">
        <v>100</v>
      </c>
      <c r="N28" s="903"/>
      <c r="O28" s="694">
        <v>100</v>
      </c>
      <c r="P28" s="692">
        <v>1</v>
      </c>
      <c r="Q28" s="690"/>
      <c r="R28" s="690"/>
      <c r="S28" s="690"/>
      <c r="T28" s="690"/>
      <c r="U28" s="691" t="s">
        <v>127</v>
      </c>
    </row>
    <row r="29" spans="1:21" ht="22.5" customHeight="1" x14ac:dyDescent="0.25">
      <c r="A29" s="904" t="s">
        <v>8</v>
      </c>
      <c r="B29" s="904"/>
      <c r="C29" s="904"/>
      <c r="D29" s="904"/>
      <c r="E29" s="904"/>
      <c r="F29" s="708">
        <v>4704</v>
      </c>
      <c r="G29" s="905"/>
      <c r="H29" s="905"/>
      <c r="I29" s="708">
        <v>783</v>
      </c>
      <c r="J29" s="708">
        <v>121</v>
      </c>
      <c r="K29" s="708">
        <v>6380</v>
      </c>
      <c r="L29" s="708">
        <v>4800</v>
      </c>
      <c r="M29" s="905"/>
      <c r="N29" s="905"/>
      <c r="O29" s="905"/>
      <c r="P29" s="708">
        <v>19</v>
      </c>
      <c r="Q29" s="708">
        <v>0</v>
      </c>
      <c r="R29" s="708">
        <v>0</v>
      </c>
      <c r="S29" s="708">
        <v>0</v>
      </c>
      <c r="T29" s="708">
        <v>5</v>
      </c>
      <c r="U29" s="708"/>
    </row>
  </sheetData>
  <mergeCells count="41">
    <mergeCell ref="A1:U1"/>
    <mergeCell ref="A3:A4"/>
    <mergeCell ref="B3:B4"/>
    <mergeCell ref="C3:C4"/>
    <mergeCell ref="D3:E3"/>
    <mergeCell ref="F3:F4"/>
    <mergeCell ref="G3:G4"/>
    <mergeCell ref="H3:H4"/>
    <mergeCell ref="I3:I4"/>
    <mergeCell ref="J3:J4"/>
    <mergeCell ref="M12:N12"/>
    <mergeCell ref="K3:L3"/>
    <mergeCell ref="M3:O3"/>
    <mergeCell ref="P3:U3"/>
    <mergeCell ref="N4:O4"/>
    <mergeCell ref="M5:N5"/>
    <mergeCell ref="M6:N6"/>
    <mergeCell ref="M7:N7"/>
    <mergeCell ref="M8:N8"/>
    <mergeCell ref="M9:N9"/>
    <mergeCell ref="M10:N10"/>
    <mergeCell ref="M11:N11"/>
    <mergeCell ref="M24:N24"/>
    <mergeCell ref="M13:N13"/>
    <mergeCell ref="M14:N14"/>
    <mergeCell ref="M15:N15"/>
    <mergeCell ref="M16:N16"/>
    <mergeCell ref="M17:N17"/>
    <mergeCell ref="M18:N18"/>
    <mergeCell ref="M19:N19"/>
    <mergeCell ref="M20:N20"/>
    <mergeCell ref="M21:N21"/>
    <mergeCell ref="M22:N22"/>
    <mergeCell ref="M23:N23"/>
    <mergeCell ref="M25:N25"/>
    <mergeCell ref="M26:N26"/>
    <mergeCell ref="M27:N27"/>
    <mergeCell ref="M28:N28"/>
    <mergeCell ref="A29:E29"/>
    <mergeCell ref="G29:H29"/>
    <mergeCell ref="M29:O29"/>
  </mergeCells>
  <pageMargins left="0.50999999046325684" right="0.5" top="0.5" bottom="0.47999998927116394" header="0.3" footer="0.3"/>
  <pageSetup paperSize="52" orientation="landscape" errors="blank"/>
</worksheet>
</file>

<file path=docProps/app.xml><?xml version="1.0" encoding="utf-8"?>
<Properties xmlns="http://schemas.openxmlformats.org/officeDocument/2006/extended-properties" xmlns:vt="http://schemas.openxmlformats.org/officeDocument/2006/docPropsVTypes">
  <Template/>
  <TotalTime>32</TotalTime>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7</vt:i4>
      </vt:variant>
    </vt:vector>
  </HeadingPairs>
  <TitlesOfParts>
    <vt:vector size="18" baseType="lpstr">
      <vt:lpstr>İL İCMALİ 2019</vt:lpstr>
      <vt:lpstr>2019 İÇMESUYU ALT DAĞ.</vt:lpstr>
      <vt:lpstr>2019 YOL İZLEME ALT DAĞ.</vt:lpstr>
      <vt:lpstr>2019 SULAMA ALT DAĞ.</vt:lpstr>
      <vt:lpstr>2019 ATIKSU ALT DAĞ.</vt:lpstr>
      <vt:lpstr>İL İCMALİ 2020</vt:lpstr>
      <vt:lpstr>2020 İÇMESUYU ALT DAĞ.</vt:lpstr>
      <vt:lpstr>2020 YOL İZLEME ALT DAĞ.</vt:lpstr>
      <vt:lpstr>2020 SULAMA ALT DAĞ.</vt:lpstr>
      <vt:lpstr>2020 ATIKSU ALT DAĞ.</vt:lpstr>
      <vt:lpstr>HAM VE TESVİYE YOLLAR </vt:lpstr>
      <vt:lpstr>'HAM VE TESVİYE YOLLAR '!Print_Titles_0</vt:lpstr>
      <vt:lpstr>'İL İCMALİ 2019'!Print_Titles_0</vt:lpstr>
      <vt:lpstr>'HAM VE TESVİYE YOLLAR '!Print_Titles_0_0</vt:lpstr>
      <vt:lpstr>'İL İCMALİ 2019'!Print_Titles_0_0</vt:lpstr>
      <vt:lpstr>'2019 SULAMA ALT DAĞ.'!Yazdırma_Alanı</vt:lpstr>
      <vt:lpstr>'HAM VE TESVİYE YOLLAR '!Yazdırma_Başlıkları</vt:lpstr>
      <vt:lpstr>'İL İCMALİ 2019'!Yazdırma_Başlıkları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 Altunyaygil</dc:creator>
  <cp:lastModifiedBy>Admin</cp:lastModifiedBy>
  <cp:revision>10</cp:revision>
  <cp:lastPrinted>2019-07-31T07:11:22Z</cp:lastPrinted>
  <dcterms:created xsi:type="dcterms:W3CDTF">2010-05-14T10:41:49Z</dcterms:created>
  <dcterms:modified xsi:type="dcterms:W3CDTF">2021-05-04T12:34:19Z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